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6" yWindow="528" windowWidth="19812" windowHeight="736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2" i="1"/>
  <c r="J173" s="1"/>
  <c r="I162"/>
  <c r="I173" s="1"/>
  <c r="H162"/>
  <c r="H173" s="1"/>
  <c r="G162"/>
  <c r="G173" s="1"/>
  <c r="F162"/>
  <c r="F173" s="1"/>
  <c r="B192"/>
  <c r="A192"/>
  <c r="L191"/>
  <c r="J191"/>
  <c r="I191"/>
  <c r="H191"/>
  <c r="G191"/>
  <c r="F191"/>
  <c r="B182"/>
  <c r="A182"/>
  <c r="L192"/>
  <c r="J181"/>
  <c r="J192" s="1"/>
  <c r="I181"/>
  <c r="I192" s="1"/>
  <c r="H181"/>
  <c r="H192" s="1"/>
  <c r="G181"/>
  <c r="G192" s="1"/>
  <c r="F181"/>
  <c r="F192" s="1"/>
  <c r="B173"/>
  <c r="A173"/>
  <c r="L172"/>
  <c r="J172"/>
  <c r="I172"/>
  <c r="H172"/>
  <c r="G172"/>
  <c r="F172"/>
  <c r="B163"/>
  <c r="A163"/>
  <c r="L173"/>
  <c r="B156"/>
  <c r="A156"/>
  <c r="L155"/>
  <c r="J155"/>
  <c r="I155"/>
  <c r="H155"/>
  <c r="G155"/>
  <c r="F155"/>
  <c r="B146"/>
  <c r="A146"/>
  <c r="L156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37"/>
  <c r="J126"/>
  <c r="J137" s="1"/>
  <c r="I126"/>
  <c r="I137" s="1"/>
  <c r="H126"/>
  <c r="H137" s="1"/>
  <c r="G126"/>
  <c r="G137" s="1"/>
  <c r="F126"/>
  <c r="F137" s="1"/>
  <c r="B119"/>
  <c r="A119"/>
  <c r="L118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J193" l="1"/>
  <c r="H193"/>
  <c r="G193"/>
  <c r="F193"/>
  <c r="L193"/>
  <c r="I193"/>
</calcChain>
</file>

<file path=xl/sharedStrings.xml><?xml version="1.0" encoding="utf-8"?>
<sst xmlns="http://schemas.openxmlformats.org/spreadsheetml/2006/main" count="290" uniqueCount="87">
  <si>
    <t>Школа</t>
  </si>
  <si>
    <t>МАОУ СШ п.Пола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</si>
  <si>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</si>
  <si>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</si>
  <si>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</si>
  <si>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</si>
  <si>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</si>
  <si>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</si>
  <si>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</si>
  <si>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</si>
  <si>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</si>
  <si>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</si>
  <si>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</si>
  <si>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</si>
  <si>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</si>
  <si>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</si>
  <si>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</si>
  <si>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</si>
  <si>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</si>
  <si>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</si>
  <si>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</si>
  <si>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</si>
  <si>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</si>
  <si>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</si>
  <si>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</si>
  <si>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</si>
  <si>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</si>
  <si>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</si>
  <si>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</si>
  <si>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</si>
  <si>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</si>
  <si>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</si>
  <si>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</si>
  <si>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</si>
  <si>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</si>
  <si>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</si>
  <si>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</si>
  <si>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</si>
  <si>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</si>
  <si>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Сыр полутвердый</t>
  </si>
  <si>
    <t>Яйцо вареное</t>
  </si>
  <si>
    <t>Какао на молоке, 200/11</t>
  </si>
  <si>
    <t>Хлеб пшеничный</t>
  </si>
  <si>
    <t>Яблоко</t>
  </si>
  <si>
    <t>15/М</t>
  </si>
  <si>
    <t>209/М</t>
  </si>
  <si>
    <t>382/М/ССЖ</t>
  </si>
  <si>
    <t>338/М</t>
  </si>
  <si>
    <t>Биточки из курицы с маслом сливочным, 90/5</t>
  </si>
  <si>
    <t>Каша гречневая рассыпчатая</t>
  </si>
  <si>
    <t>Напиток кофейный на молоке, 200/11</t>
  </si>
  <si>
    <t>Апельсин</t>
  </si>
  <si>
    <t>294/М/ССЖ</t>
  </si>
  <si>
    <t>171/М/ССЖ</t>
  </si>
  <si>
    <t>379/М/ССЖ</t>
  </si>
  <si>
    <t>Каша вязкая молочная из овсяных хлопьев " Геркулес"</t>
  </si>
  <si>
    <t>Соус болоньезе</t>
  </si>
  <si>
    <t>Макаронные изделия отварные</t>
  </si>
  <si>
    <t>Чай с сахаром, 200/11</t>
  </si>
  <si>
    <t>Груша</t>
  </si>
  <si>
    <t>274/И</t>
  </si>
  <si>
    <t>202/М/ССЖ</t>
  </si>
  <si>
    <t>376/М/ССЖ</t>
  </si>
  <si>
    <t>Гуляш из курицы</t>
  </si>
  <si>
    <t>290/М/ССЖ</t>
  </si>
  <si>
    <t>Масло сливочное</t>
  </si>
  <si>
    <t>Биточки рыбные с соусом сметанным, 90/30</t>
  </si>
  <si>
    <t>Картофельное пюре</t>
  </si>
  <si>
    <t>Банан</t>
  </si>
  <si>
    <t>14/М</t>
  </si>
  <si>
    <t>234/М/ССЖ</t>
  </si>
  <si>
    <t>128/М/ССЖ</t>
  </si>
  <si>
    <t xml:space="preserve"> Каша манная молочная (жидкая) </t>
  </si>
  <si>
    <t>Пудинг из творога (запеченный) с соусом ягодным, 120/30</t>
  </si>
  <si>
    <t>Йогурт питьевой</t>
  </si>
  <si>
    <t>Шницель из говядины и мяса птицы с маслом сливочным, 90/5</t>
  </si>
  <si>
    <t>Овощи запеченные</t>
  </si>
  <si>
    <t>Чай с сахаром и лимоном, 200/11</t>
  </si>
  <si>
    <t>268/И</t>
  </si>
  <si>
    <t>248/И</t>
  </si>
  <si>
    <t>377/М/ССЖ</t>
  </si>
  <si>
    <t>Плов с отварной птицей</t>
  </si>
  <si>
    <t>291/М/ССЖ</t>
  </si>
  <si>
    <t>Салат из белокочанной капусты</t>
  </si>
  <si>
    <t>45/М/ССЖ</t>
  </si>
  <si>
    <t>222/М/ССЖ</t>
  </si>
  <si>
    <t>173/М/ССЖ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</si>
</sst>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Arial Narrow"/>
    </font>
    <font>
      <sz val="11"/>
      <color rgb="FF000000"/>
      <name val="Arial Narrow"/>
    </font>
    <font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2" fillId="0" borderId="14" xfId="0" applyNumberFormat="1" applyFont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5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/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2" fillId="0" borderId="19" xfId="0" applyNumberFormat="1" applyFont="1" applyBorder="1"/>
    <xf numFmtId="0" fontId="3" fillId="3" borderId="20" xfId="0" applyNumberFormat="1" applyFont="1" applyFill="1" applyBorder="1" applyAlignment="1">
      <alignment horizontal="center"/>
    </xf>
    <xf numFmtId="0" fontId="3" fillId="3" borderId="21" xfId="0" applyNumberFormat="1" applyFont="1" applyFill="1" applyBorder="1" applyAlignment="1">
      <alignment horizontal="center"/>
    </xf>
    <xf numFmtId="0" fontId="3" fillId="3" borderId="21" xfId="0" applyNumberFormat="1" applyFont="1" applyFill="1" applyBorder="1" applyAlignment="1">
      <alignment vertical="top" wrapText="1"/>
    </xf>
    <xf numFmtId="0" fontId="3" fillId="3" borderId="21" xfId="0" applyNumberFormat="1" applyFont="1" applyFill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2" fillId="4" borderId="1" xfId="0" applyNumberFormat="1" applyFont="1" applyFill="1" applyBorder="1" applyAlignment="1">
      <alignment vertical="center" wrapText="1"/>
    </xf>
    <xf numFmtId="1" fontId="12" fillId="4" borderId="1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0" fontId="12" fillId="4" borderId="4" xfId="0" applyNumberFormat="1" applyFont="1" applyFill="1" applyBorder="1" applyAlignment="1">
      <alignment vertical="center" wrapText="1"/>
    </xf>
    <xf numFmtId="1" fontId="12" fillId="4" borderId="4" xfId="0" applyNumberFormat="1" applyFont="1" applyFill="1" applyBorder="1" applyAlignment="1">
      <alignment horizontal="center" vertical="center"/>
    </xf>
    <xf numFmtId="164" fontId="13" fillId="4" borderId="4" xfId="0" applyNumberFormat="1" applyFont="1" applyFill="1" applyBorder="1" applyAlignment="1">
      <alignment horizontal="center" vertical="center"/>
    </xf>
    <xf numFmtId="2" fontId="13" fillId="4" borderId="4" xfId="0" applyNumberFormat="1" applyFont="1" applyFill="1" applyBorder="1" applyAlignment="1">
      <alignment horizontal="center" vertical="center"/>
    </xf>
    <xf numFmtId="164" fontId="12" fillId="4" borderId="4" xfId="0" applyNumberFormat="1" applyFont="1" applyFill="1" applyBorder="1" applyAlignment="1">
      <alignment horizontal="center" vertical="center"/>
    </xf>
    <xf numFmtId="1" fontId="13" fillId="4" borderId="4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vertical="center" wrapText="1"/>
    </xf>
    <xf numFmtId="1" fontId="14" fillId="4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2" fontId="15" fillId="0" borderId="25" xfId="0" applyNumberFormat="1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5" xfId="0" applyNumberFormat="1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wrapText="1"/>
    </xf>
    <xf numFmtId="0" fontId="14" fillId="4" borderId="1" xfId="0" applyNumberFormat="1" applyFont="1" applyFill="1" applyBorder="1" applyAlignment="1">
      <alignment horizontal="left" vertical="center" wrapText="1"/>
    </xf>
    <xf numFmtId="2" fontId="16" fillId="4" borderId="1" xfId="0" applyNumberFormat="1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0" borderId="11" xfId="0" applyNumberFormat="1" applyFont="1" applyBorder="1"/>
    <xf numFmtId="0" fontId="16" fillId="4" borderId="1" xfId="0" applyNumberFormat="1" applyFont="1" applyFill="1" applyBorder="1" applyAlignment="1">
      <alignment horizontal="left" vertical="top" wrapText="1"/>
    </xf>
    <xf numFmtId="1" fontId="16" fillId="4" borderId="1" xfId="0" applyNumberFormat="1" applyFont="1" applyFill="1" applyBorder="1" applyAlignment="1">
      <alignment horizontal="center" vertical="top"/>
    </xf>
    <xf numFmtId="164" fontId="16" fillId="4" borderId="1" xfId="0" applyNumberFormat="1" applyFont="1" applyFill="1" applyBorder="1" applyAlignment="1">
      <alignment horizontal="center" vertical="top"/>
    </xf>
    <xf numFmtId="0" fontId="14" fillId="4" borderId="4" xfId="0" applyNumberFormat="1" applyFont="1" applyFill="1" applyBorder="1" applyAlignment="1">
      <alignment vertical="center" wrapText="1"/>
    </xf>
    <xf numFmtId="1" fontId="14" fillId="4" borderId="4" xfId="0" applyNumberFormat="1" applyFont="1" applyFill="1" applyBorder="1" applyAlignment="1">
      <alignment horizontal="center" vertical="center"/>
    </xf>
    <xf numFmtId="2" fontId="16" fillId="4" borderId="4" xfId="0" applyNumberFormat="1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/>
    <xf numFmtId="1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11" fillId="3" borderId="21" xfId="0" applyNumberFormat="1" applyFont="1" applyFill="1" applyBorder="1" applyAlignment="1">
      <alignment horizontal="center" vertical="center" wrapText="1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workbookViewId="0">
      <pane xSplit="4" ySplit="5" topLeftCell="E162" activePane="bottomRight" state="frozen"/>
      <selection pane="topRight"/>
      <selection pane="bottomLeft"/>
      <selection pane="bottomRight" activeCell="P107" sqref="P107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94" t="s">
        <v>1</v>
      </c>
      <c r="D1" s="95"/>
      <c r="E1" s="96"/>
      <c r="F1" s="3" t="s">
        <v>2</v>
      </c>
      <c r="G1" s="1" t="s">
        <v>3</v>
      </c>
      <c r="H1" s="97"/>
      <c r="I1" s="98"/>
      <c r="J1" s="98"/>
      <c r="K1" s="99"/>
    </row>
    <row r="2" spans="1:12" ht="17.399999999999999">
      <c r="A2" s="4" t="s">
        <v>4</v>
      </c>
      <c r="C2" s="1"/>
      <c r="G2" s="1" t="s">
        <v>5</v>
      </c>
      <c r="H2" s="97"/>
      <c r="I2" s="98"/>
      <c r="J2" s="98"/>
      <c r="K2" s="99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7</v>
      </c>
      <c r="I3" s="8">
        <v>11</v>
      </c>
      <c r="J3" s="9">
        <v>2023</v>
      </c>
      <c r="K3" s="10"/>
    </row>
    <row r="4" spans="1:12">
      <c r="C4" s="1"/>
      <c r="D4" s="5"/>
      <c r="H4" s="11" t="s">
        <v>9</v>
      </c>
      <c r="I4" s="11" t="s">
        <v>10</v>
      </c>
      <c r="J4" s="11" t="s">
        <v>11</v>
      </c>
    </row>
    <row r="5" spans="1:12" ht="31.2" thickBot="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4.4">
      <c r="A6" s="16">
        <v>1</v>
      </c>
      <c r="B6" s="17">
        <v>1</v>
      </c>
      <c r="C6" s="18" t="s">
        <v>24</v>
      </c>
      <c r="D6" s="19" t="s">
        <v>25</v>
      </c>
      <c r="E6" s="57" t="s">
        <v>63</v>
      </c>
      <c r="F6" s="62">
        <v>90</v>
      </c>
      <c r="G6" s="60">
        <v>10.85</v>
      </c>
      <c r="H6" s="60">
        <v>9.61</v>
      </c>
      <c r="I6" s="60">
        <v>3.41</v>
      </c>
      <c r="J6" s="60">
        <v>141.52000000000001</v>
      </c>
      <c r="K6" s="58" t="s">
        <v>64</v>
      </c>
      <c r="L6" s="20"/>
    </row>
    <row r="7" spans="1:12" ht="14.4">
      <c r="A7" s="21"/>
      <c r="B7" s="22"/>
      <c r="C7" s="23"/>
      <c r="D7" s="24" t="s">
        <v>25</v>
      </c>
      <c r="E7" s="49" t="s">
        <v>49</v>
      </c>
      <c r="F7" s="55">
        <v>150</v>
      </c>
      <c r="G7" s="54">
        <v>6.31</v>
      </c>
      <c r="H7" s="56">
        <v>3.3</v>
      </c>
      <c r="I7" s="54">
        <v>28.57</v>
      </c>
      <c r="J7" s="54">
        <v>168.96</v>
      </c>
      <c r="K7" s="50" t="s">
        <v>53</v>
      </c>
      <c r="L7" s="26"/>
    </row>
    <row r="8" spans="1:12" ht="14.4">
      <c r="A8" s="21"/>
      <c r="B8" s="22"/>
      <c r="C8" s="23"/>
      <c r="D8" s="28" t="s">
        <v>26</v>
      </c>
      <c r="E8" s="49" t="s">
        <v>50</v>
      </c>
      <c r="F8" s="55">
        <v>200</v>
      </c>
      <c r="G8" s="54">
        <v>2.94</v>
      </c>
      <c r="H8" s="54">
        <v>3.24</v>
      </c>
      <c r="I8" s="54">
        <v>15.82</v>
      </c>
      <c r="J8" s="54">
        <v>105.04</v>
      </c>
      <c r="K8" s="50" t="s">
        <v>54</v>
      </c>
      <c r="L8" s="26"/>
    </row>
    <row r="9" spans="1:12" ht="14.4">
      <c r="A9" s="21"/>
      <c r="B9" s="22"/>
      <c r="C9" s="23"/>
      <c r="D9" s="28" t="s">
        <v>35</v>
      </c>
      <c r="E9" s="49" t="s">
        <v>42</v>
      </c>
      <c r="F9" s="55">
        <v>30</v>
      </c>
      <c r="G9" s="54">
        <v>2.37</v>
      </c>
      <c r="H9" s="56">
        <v>0.3</v>
      </c>
      <c r="I9" s="54">
        <v>14.49</v>
      </c>
      <c r="J9" s="56">
        <v>70.5</v>
      </c>
      <c r="K9" s="51"/>
      <c r="L9" s="26"/>
    </row>
    <row r="10" spans="1:12" ht="14.4">
      <c r="A10" s="21"/>
      <c r="B10" s="22"/>
      <c r="C10" s="23"/>
      <c r="D10" s="28" t="s">
        <v>27</v>
      </c>
      <c r="E10" s="49" t="s">
        <v>59</v>
      </c>
      <c r="F10" s="55">
        <v>100</v>
      </c>
      <c r="G10" s="56">
        <v>0.4</v>
      </c>
      <c r="H10" s="56">
        <v>0.3</v>
      </c>
      <c r="I10" s="56">
        <v>10.3</v>
      </c>
      <c r="J10" s="55">
        <v>47</v>
      </c>
      <c r="K10" s="51" t="s">
        <v>47</v>
      </c>
      <c r="L10" s="26"/>
    </row>
    <row r="11" spans="1:12" ht="14.4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4.4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4.4">
      <c r="A13" s="29"/>
      <c r="B13" s="30"/>
      <c r="C13" s="31"/>
      <c r="D13" s="32" t="s">
        <v>28</v>
      </c>
      <c r="E13" s="33"/>
      <c r="F13" s="34">
        <f>SUM(F6:F12)</f>
        <v>570</v>
      </c>
      <c r="G13" s="34">
        <f>SUM(G6:G12)</f>
        <v>22.87</v>
      </c>
      <c r="H13" s="34">
        <f>SUM(H6:H12)</f>
        <v>16.75</v>
      </c>
      <c r="I13" s="34">
        <f>SUM(I6:I12)</f>
        <v>72.59</v>
      </c>
      <c r="J13" s="34">
        <f>SUM(J6:J12)</f>
        <v>533.02</v>
      </c>
      <c r="K13" s="35"/>
      <c r="L13" s="34">
        <v>88.36</v>
      </c>
    </row>
    <row r="14" spans="1:12" ht="14.4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4.4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ht="14.4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ht="14.4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ht="14.4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ht="14.4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ht="14.4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4.4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4.4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4.4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ht="13.8" thickBot="1">
      <c r="A24" s="39">
        <f>A6</f>
        <v>1</v>
      </c>
      <c r="B24" s="40">
        <f>B6</f>
        <v>1</v>
      </c>
      <c r="C24" s="89" t="s">
        <v>37</v>
      </c>
      <c r="D24" s="90"/>
      <c r="E24" s="41"/>
      <c r="F24" s="42">
        <f>F13+F23</f>
        <v>570</v>
      </c>
      <c r="G24" s="42">
        <f>G13+G23</f>
        <v>22.87</v>
      </c>
      <c r="H24" s="42">
        <f>H13+H23</f>
        <v>16.75</v>
      </c>
      <c r="I24" s="42">
        <f>I13+I23</f>
        <v>72.59</v>
      </c>
      <c r="J24" s="42">
        <f>J13+J23</f>
        <v>533.02</v>
      </c>
      <c r="K24" s="42"/>
      <c r="L24" s="42">
        <f>L13+L23</f>
        <v>88.36</v>
      </c>
    </row>
    <row r="25" spans="1:12" ht="14.4">
      <c r="A25" s="43">
        <v>1</v>
      </c>
      <c r="B25" s="22">
        <v>2</v>
      </c>
      <c r="C25" s="18" t="s">
        <v>24</v>
      </c>
      <c r="D25" s="19" t="s">
        <v>30</v>
      </c>
      <c r="E25" s="49" t="s">
        <v>65</v>
      </c>
      <c r="F25" s="50">
        <v>10</v>
      </c>
      <c r="G25" s="51">
        <v>0.05</v>
      </c>
      <c r="H25" s="51">
        <v>8.25</v>
      </c>
      <c r="I25" s="51">
        <v>0.08</v>
      </c>
      <c r="J25" s="53">
        <v>74.8</v>
      </c>
      <c r="K25" s="51" t="s">
        <v>69</v>
      </c>
      <c r="L25" s="20"/>
    </row>
    <row r="26" spans="1:12" ht="14.4">
      <c r="A26" s="43"/>
      <c r="B26" s="22"/>
      <c r="C26" s="23"/>
      <c r="D26" s="24" t="s">
        <v>25</v>
      </c>
      <c r="E26" s="49" t="s">
        <v>66</v>
      </c>
      <c r="F26" s="50">
        <v>120</v>
      </c>
      <c r="G26" s="54">
        <v>12.74</v>
      </c>
      <c r="H26" s="54">
        <v>3.04</v>
      </c>
      <c r="I26" s="54">
        <v>11.83</v>
      </c>
      <c r="J26" s="54">
        <v>126.27</v>
      </c>
      <c r="K26" s="51" t="s">
        <v>70</v>
      </c>
      <c r="L26" s="26"/>
    </row>
    <row r="27" spans="1:12" ht="14.4">
      <c r="A27" s="43"/>
      <c r="B27" s="22"/>
      <c r="C27" s="23"/>
      <c r="D27" s="28" t="s">
        <v>25</v>
      </c>
      <c r="E27" s="49" t="s">
        <v>67</v>
      </c>
      <c r="F27" s="50">
        <v>150</v>
      </c>
      <c r="G27" s="51">
        <v>3.42</v>
      </c>
      <c r="H27" s="53">
        <v>7.8</v>
      </c>
      <c r="I27" s="51">
        <v>23.82</v>
      </c>
      <c r="J27" s="51">
        <v>179.64</v>
      </c>
      <c r="K27" s="51" t="s">
        <v>71</v>
      </c>
      <c r="L27" s="26"/>
    </row>
    <row r="28" spans="1:12" ht="14.4">
      <c r="A28" s="43"/>
      <c r="B28" s="22"/>
      <c r="C28" s="23"/>
      <c r="D28" s="28" t="s">
        <v>26</v>
      </c>
      <c r="E28" s="49" t="s">
        <v>58</v>
      </c>
      <c r="F28" s="50">
        <v>200</v>
      </c>
      <c r="G28" s="53">
        <v>0.2</v>
      </c>
      <c r="H28" s="51">
        <v>0.02</v>
      </c>
      <c r="I28" s="51">
        <v>11.05</v>
      </c>
      <c r="J28" s="51">
        <v>45.41</v>
      </c>
      <c r="K28" s="50" t="s">
        <v>62</v>
      </c>
      <c r="L28" s="26"/>
    </row>
    <row r="29" spans="1:12" ht="14.4">
      <c r="A29" s="43"/>
      <c r="B29" s="22"/>
      <c r="C29" s="23"/>
      <c r="D29" s="28" t="s">
        <v>35</v>
      </c>
      <c r="E29" s="49" t="s">
        <v>42</v>
      </c>
      <c r="F29" s="50">
        <v>30</v>
      </c>
      <c r="G29" s="51">
        <v>2.37</v>
      </c>
      <c r="H29" s="53">
        <v>0.3</v>
      </c>
      <c r="I29" s="51">
        <v>14.49</v>
      </c>
      <c r="J29" s="53">
        <v>70.5</v>
      </c>
      <c r="K29" s="51"/>
      <c r="L29" s="26"/>
    </row>
    <row r="30" spans="1:12" ht="14.4">
      <c r="A30" s="43"/>
      <c r="B30" s="22"/>
      <c r="C30" s="23"/>
      <c r="D30" s="24" t="s">
        <v>27</v>
      </c>
      <c r="E30" s="49" t="s">
        <v>68</v>
      </c>
      <c r="F30" s="50">
        <v>100</v>
      </c>
      <c r="G30" s="53">
        <v>1.5</v>
      </c>
      <c r="H30" s="53">
        <v>0.5</v>
      </c>
      <c r="I30" s="50">
        <v>21</v>
      </c>
      <c r="J30" s="50">
        <v>96</v>
      </c>
      <c r="K30" s="50" t="s">
        <v>47</v>
      </c>
      <c r="L30" s="26"/>
    </row>
    <row r="31" spans="1:12" ht="14.4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4.4">
      <c r="A32" s="44"/>
      <c r="B32" s="30"/>
      <c r="C32" s="31"/>
      <c r="D32" s="32" t="s">
        <v>28</v>
      </c>
      <c r="E32" s="33"/>
      <c r="F32" s="34">
        <f>SUM(F25:F31)</f>
        <v>610</v>
      </c>
      <c r="G32" s="34">
        <f>SUM(G25:G31)</f>
        <v>20.28</v>
      </c>
      <c r="H32" s="34">
        <f>SUM(H25:H31)</f>
        <v>19.91</v>
      </c>
      <c r="I32" s="34">
        <f>SUM(I25:I31)</f>
        <v>82.27000000000001</v>
      </c>
      <c r="J32" s="34">
        <f>SUM(J25:J31)</f>
        <v>592.62</v>
      </c>
      <c r="K32" s="35"/>
      <c r="L32" s="34">
        <v>88.36</v>
      </c>
    </row>
    <row r="33" spans="1:12" ht="14.4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4.4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4.4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4.4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4.4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4.4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4.4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4.4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4.4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4.4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thickBot="1">
      <c r="A43" s="45">
        <f>A25</f>
        <v>1</v>
      </c>
      <c r="B43" s="45">
        <f>B25</f>
        <v>2</v>
      </c>
      <c r="C43" s="89" t="s">
        <v>37</v>
      </c>
      <c r="D43" s="90"/>
      <c r="E43" s="41"/>
      <c r="F43" s="42">
        <f>F32+F42</f>
        <v>610</v>
      </c>
      <c r="G43" s="42">
        <f>G32+G42</f>
        <v>20.28</v>
      </c>
      <c r="H43" s="42">
        <f>H32+H42</f>
        <v>19.91</v>
      </c>
      <c r="I43" s="42">
        <f>I32+I42</f>
        <v>82.27000000000001</v>
      </c>
      <c r="J43" s="42">
        <f>J32+J42</f>
        <v>592.62</v>
      </c>
      <c r="K43" s="42"/>
      <c r="L43" s="42">
        <f>L32+L42</f>
        <v>88.36</v>
      </c>
    </row>
    <row r="44" spans="1:12" ht="14.4">
      <c r="A44" s="16">
        <v>1</v>
      </c>
      <c r="B44" s="17">
        <v>3</v>
      </c>
      <c r="C44" s="18" t="s">
        <v>24</v>
      </c>
      <c r="D44" s="19" t="s">
        <v>30</v>
      </c>
      <c r="E44" s="70" t="s">
        <v>39</v>
      </c>
      <c r="F44" s="50">
        <v>15</v>
      </c>
      <c r="G44" s="51">
        <v>3.48</v>
      </c>
      <c r="H44" s="51">
        <v>4.43</v>
      </c>
      <c r="I44" s="52"/>
      <c r="J44" s="53">
        <v>54.6</v>
      </c>
      <c r="K44" s="50" t="s">
        <v>44</v>
      </c>
      <c r="L44" s="20"/>
    </row>
    <row r="45" spans="1:12" ht="14.4">
      <c r="A45" s="21"/>
      <c r="B45" s="22"/>
      <c r="C45" s="23"/>
      <c r="D45" s="24" t="s">
        <v>30</v>
      </c>
      <c r="E45" s="70" t="s">
        <v>40</v>
      </c>
      <c r="F45" s="50">
        <v>40</v>
      </c>
      <c r="G45" s="51">
        <v>5.08</v>
      </c>
      <c r="H45" s="53">
        <v>4.5999999999999996</v>
      </c>
      <c r="I45" s="51">
        <v>0.28000000000000003</v>
      </c>
      <c r="J45" s="53">
        <v>62.8</v>
      </c>
      <c r="K45" s="50" t="s">
        <v>45</v>
      </c>
      <c r="L45" s="26"/>
    </row>
    <row r="46" spans="1:12" ht="14.4">
      <c r="A46" s="21"/>
      <c r="B46" s="22"/>
      <c r="C46" s="23"/>
      <c r="D46" s="28" t="s">
        <v>25</v>
      </c>
      <c r="E46" s="71" t="s">
        <v>72</v>
      </c>
      <c r="F46" s="69">
        <v>210</v>
      </c>
      <c r="G46" s="67">
        <v>5.96</v>
      </c>
      <c r="H46" s="67">
        <v>11.8</v>
      </c>
      <c r="I46" s="67">
        <v>31.02</v>
      </c>
      <c r="J46" s="67">
        <v>254</v>
      </c>
      <c r="K46" s="68">
        <v>328</v>
      </c>
      <c r="L46" s="26"/>
    </row>
    <row r="47" spans="1:12" ht="14.4">
      <c r="A47" s="21"/>
      <c r="B47" s="22"/>
      <c r="C47" s="23"/>
      <c r="D47" s="28" t="s">
        <v>26</v>
      </c>
      <c r="E47" s="72" t="s">
        <v>41</v>
      </c>
      <c r="F47" s="64">
        <v>200</v>
      </c>
      <c r="G47" s="65">
        <v>3.87</v>
      </c>
      <c r="H47" s="66">
        <v>3.8</v>
      </c>
      <c r="I47" s="65">
        <v>16.09</v>
      </c>
      <c r="J47" s="65">
        <v>115.45</v>
      </c>
      <c r="K47" s="65" t="s">
        <v>46</v>
      </c>
      <c r="L47" s="26"/>
    </row>
    <row r="48" spans="1:12" ht="14.4">
      <c r="A48" s="21"/>
      <c r="B48" s="22"/>
      <c r="C48" s="23"/>
      <c r="D48" s="28" t="s">
        <v>35</v>
      </c>
      <c r="E48" s="70" t="s">
        <v>42</v>
      </c>
      <c r="F48" s="50">
        <v>30</v>
      </c>
      <c r="G48" s="51">
        <v>2.37</v>
      </c>
      <c r="H48" s="53">
        <v>0.3</v>
      </c>
      <c r="I48" s="51">
        <v>14.49</v>
      </c>
      <c r="J48" s="53">
        <v>70.5</v>
      </c>
      <c r="K48" s="51"/>
      <c r="L48" s="26"/>
    </row>
    <row r="49" spans="1:12" ht="14.4">
      <c r="A49" s="21"/>
      <c r="B49" s="22"/>
      <c r="C49" s="23"/>
      <c r="D49" s="24" t="s">
        <v>27</v>
      </c>
      <c r="E49" s="70" t="s">
        <v>43</v>
      </c>
      <c r="F49" s="55">
        <v>100</v>
      </c>
      <c r="G49" s="56">
        <v>0.4</v>
      </c>
      <c r="H49" s="56">
        <v>0.4</v>
      </c>
      <c r="I49" s="56">
        <v>9.8000000000000007</v>
      </c>
      <c r="J49" s="55">
        <v>47</v>
      </c>
      <c r="K49" s="51" t="s">
        <v>47</v>
      </c>
      <c r="L49" s="26"/>
    </row>
    <row r="50" spans="1:12" ht="14.4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4.4">
      <c r="A51" s="29"/>
      <c r="B51" s="30"/>
      <c r="C51" s="31"/>
      <c r="D51" s="32" t="s">
        <v>28</v>
      </c>
      <c r="E51" s="33"/>
      <c r="F51" s="34">
        <f>SUM(F44:F50)</f>
        <v>595</v>
      </c>
      <c r="G51" s="34">
        <f>SUM(G44:G50)</f>
        <v>21.16</v>
      </c>
      <c r="H51" s="34">
        <f>SUM(H44:H50)</f>
        <v>25.33</v>
      </c>
      <c r="I51" s="34">
        <f>SUM(I44:I50)</f>
        <v>71.680000000000007</v>
      </c>
      <c r="J51" s="34">
        <f>SUM(J44:J50)</f>
        <v>604.34999999999991</v>
      </c>
      <c r="K51" s="35"/>
      <c r="L51" s="34">
        <v>88.36</v>
      </c>
    </row>
    <row r="52" spans="1:12" ht="14.4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4.4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4.4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4.4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4.4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4.4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4.4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4.4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4.4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4.4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>
      <c r="A62" s="39">
        <f>A44</f>
        <v>1</v>
      </c>
      <c r="B62" s="40">
        <f>B44</f>
        <v>3</v>
      </c>
      <c r="C62" s="89" t="s">
        <v>37</v>
      </c>
      <c r="D62" s="90"/>
      <c r="E62" s="41"/>
      <c r="F62" s="42">
        <f>F51+F61</f>
        <v>595</v>
      </c>
      <c r="G62" s="42">
        <f>G51+G61</f>
        <v>21.16</v>
      </c>
      <c r="H62" s="42">
        <f>H51+H61</f>
        <v>25.33</v>
      </c>
      <c r="I62" s="42">
        <f>I51+I61</f>
        <v>71.680000000000007</v>
      </c>
      <c r="J62" s="42">
        <f>J51+J61</f>
        <v>604.34999999999991</v>
      </c>
      <c r="K62" s="42"/>
      <c r="L62" s="42">
        <f>L51+L61</f>
        <v>88.36</v>
      </c>
    </row>
    <row r="63" spans="1:12" ht="14.4">
      <c r="A63" s="16">
        <v>1</v>
      </c>
      <c r="B63" s="17">
        <v>4</v>
      </c>
      <c r="C63" s="18" t="s">
        <v>24</v>
      </c>
      <c r="D63" s="19" t="s">
        <v>25</v>
      </c>
      <c r="E63" s="49" t="s">
        <v>48</v>
      </c>
      <c r="F63" s="50">
        <v>95</v>
      </c>
      <c r="G63" s="51">
        <v>13.58</v>
      </c>
      <c r="H63" s="51">
        <v>10.57</v>
      </c>
      <c r="I63" s="51">
        <v>11.29</v>
      </c>
      <c r="J63" s="51">
        <v>192.29</v>
      </c>
      <c r="K63" s="51" t="s">
        <v>52</v>
      </c>
      <c r="L63" s="20"/>
    </row>
    <row r="64" spans="1:12" ht="14.4">
      <c r="A64" s="21"/>
      <c r="B64" s="22"/>
      <c r="C64" s="23"/>
      <c r="D64" s="24"/>
      <c r="E64" s="49" t="s">
        <v>49</v>
      </c>
      <c r="F64" s="50">
        <v>150</v>
      </c>
      <c r="G64" s="54">
        <v>6.31</v>
      </c>
      <c r="H64" s="56">
        <v>3.3</v>
      </c>
      <c r="I64" s="54">
        <v>28.57</v>
      </c>
      <c r="J64" s="54">
        <v>168.96</v>
      </c>
      <c r="K64" s="50" t="s">
        <v>53</v>
      </c>
      <c r="L64" s="26"/>
    </row>
    <row r="65" spans="1:12" ht="14.4">
      <c r="A65" s="21"/>
      <c r="B65" s="22"/>
      <c r="C65" s="23"/>
      <c r="D65" s="28" t="s">
        <v>26</v>
      </c>
      <c r="E65" s="49" t="s">
        <v>50</v>
      </c>
      <c r="F65" s="50">
        <v>200</v>
      </c>
      <c r="G65" s="51">
        <v>2.94</v>
      </c>
      <c r="H65" s="51">
        <v>3.24</v>
      </c>
      <c r="I65" s="51">
        <v>15.82</v>
      </c>
      <c r="J65" s="51">
        <v>105.04</v>
      </c>
      <c r="K65" s="50" t="s">
        <v>54</v>
      </c>
      <c r="L65" s="26"/>
    </row>
    <row r="66" spans="1:12" ht="14.4">
      <c r="A66" s="21"/>
      <c r="B66" s="22"/>
      <c r="C66" s="23"/>
      <c r="D66" s="28" t="s">
        <v>35</v>
      </c>
      <c r="E66" s="49" t="s">
        <v>42</v>
      </c>
      <c r="F66" s="50">
        <v>30</v>
      </c>
      <c r="G66" s="51">
        <v>2.37</v>
      </c>
      <c r="H66" s="53">
        <v>0.3</v>
      </c>
      <c r="I66" s="51">
        <v>14.49</v>
      </c>
      <c r="J66" s="53">
        <v>70.5</v>
      </c>
      <c r="K66" s="51"/>
      <c r="L66" s="26"/>
    </row>
    <row r="67" spans="1:12" ht="14.4">
      <c r="A67" s="21"/>
      <c r="B67" s="22"/>
      <c r="C67" s="23"/>
      <c r="D67" s="28" t="s">
        <v>27</v>
      </c>
      <c r="E67" s="49" t="s">
        <v>51</v>
      </c>
      <c r="F67" s="55">
        <v>100</v>
      </c>
      <c r="G67" s="56">
        <v>0.9</v>
      </c>
      <c r="H67" s="56">
        <v>0.2</v>
      </c>
      <c r="I67" s="56">
        <v>8.1</v>
      </c>
      <c r="J67" s="55">
        <v>43</v>
      </c>
      <c r="K67" s="51" t="s">
        <v>47</v>
      </c>
      <c r="L67" s="26"/>
    </row>
    <row r="68" spans="1:12" ht="14.4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4.4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4.4">
      <c r="A70" s="29"/>
      <c r="B70" s="30"/>
      <c r="C70" s="31"/>
      <c r="D70" s="32" t="s">
        <v>28</v>
      </c>
      <c r="E70" s="33"/>
      <c r="F70" s="34">
        <f>SUM(F63:F69)</f>
        <v>575</v>
      </c>
      <c r="G70" s="34">
        <f>SUM(G63:G69)</f>
        <v>26.1</v>
      </c>
      <c r="H70" s="34">
        <f>SUM(H63:H69)</f>
        <v>17.61</v>
      </c>
      <c r="I70" s="34">
        <f>SUM(I63:I69)</f>
        <v>78.27</v>
      </c>
      <c r="J70" s="34">
        <f>SUM(J63:J69)</f>
        <v>579.79</v>
      </c>
      <c r="K70" s="35"/>
      <c r="L70" s="34">
        <v>88.36</v>
      </c>
    </row>
    <row r="71" spans="1:12" ht="14.4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4.4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4.4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4.4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4.4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4.4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4.4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4.4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4.4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4.4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thickBot="1">
      <c r="A81" s="39">
        <f>A63</f>
        <v>1</v>
      </c>
      <c r="B81" s="40">
        <f>B63</f>
        <v>4</v>
      </c>
      <c r="C81" s="89" t="s">
        <v>37</v>
      </c>
      <c r="D81" s="90"/>
      <c r="E81" s="41"/>
      <c r="F81" s="42">
        <f>F70+F80</f>
        <v>575</v>
      </c>
      <c r="G81" s="42">
        <f>G70+G80</f>
        <v>26.1</v>
      </c>
      <c r="H81" s="42">
        <f>H70+H80</f>
        <v>17.61</v>
      </c>
      <c r="I81" s="42">
        <f>I70+I80</f>
        <v>78.27</v>
      </c>
      <c r="J81" s="42">
        <f>J70+J80</f>
        <v>579.79</v>
      </c>
      <c r="K81" s="42"/>
      <c r="L81" s="42">
        <f>L70+L80</f>
        <v>88.36</v>
      </c>
    </row>
    <row r="82" spans="1:12" ht="14.4">
      <c r="A82" s="16">
        <v>1</v>
      </c>
      <c r="B82" s="17">
        <v>5</v>
      </c>
      <c r="C82" s="18" t="s">
        <v>24</v>
      </c>
      <c r="D82" s="19" t="s">
        <v>25</v>
      </c>
      <c r="E82" s="57" t="s">
        <v>56</v>
      </c>
      <c r="F82" s="58">
        <v>90</v>
      </c>
      <c r="G82" s="59">
        <v>12.9</v>
      </c>
      <c r="H82" s="60">
        <v>10.32</v>
      </c>
      <c r="I82" s="60">
        <v>1.72</v>
      </c>
      <c r="J82" s="60">
        <v>151.47999999999999</v>
      </c>
      <c r="K82" s="61" t="s">
        <v>60</v>
      </c>
      <c r="L82" s="20"/>
    </row>
    <row r="83" spans="1:12" ht="14.4">
      <c r="A83" s="21"/>
      <c r="B83" s="22"/>
      <c r="C83" s="23"/>
      <c r="D83" s="24"/>
      <c r="E83" s="49" t="s">
        <v>57</v>
      </c>
      <c r="F83" s="50">
        <v>150</v>
      </c>
      <c r="G83" s="51">
        <v>5.53</v>
      </c>
      <c r="H83" s="51">
        <v>4.78</v>
      </c>
      <c r="I83" s="51">
        <v>35.29</v>
      </c>
      <c r="J83" s="53">
        <v>206.4</v>
      </c>
      <c r="K83" s="53" t="s">
        <v>61</v>
      </c>
      <c r="L83" s="26"/>
    </row>
    <row r="84" spans="1:12" ht="14.4">
      <c r="A84" s="21"/>
      <c r="B84" s="22"/>
      <c r="C84" s="23"/>
      <c r="D84" s="28" t="s">
        <v>26</v>
      </c>
      <c r="E84" s="49" t="s">
        <v>58</v>
      </c>
      <c r="F84" s="50">
        <v>200</v>
      </c>
      <c r="G84" s="53">
        <v>0.2</v>
      </c>
      <c r="H84" s="51">
        <v>0.02</v>
      </c>
      <c r="I84" s="51">
        <v>11.05</v>
      </c>
      <c r="J84" s="51">
        <v>45.41</v>
      </c>
      <c r="K84" s="50" t="s">
        <v>62</v>
      </c>
      <c r="L84" s="26"/>
    </row>
    <row r="85" spans="1:12" ht="14.4">
      <c r="A85" s="21"/>
      <c r="B85" s="22"/>
      <c r="C85" s="23"/>
      <c r="D85" s="28" t="s">
        <v>35</v>
      </c>
      <c r="E85" s="49" t="s">
        <v>42</v>
      </c>
      <c r="F85" s="50">
        <v>30</v>
      </c>
      <c r="G85" s="51">
        <v>2.37</v>
      </c>
      <c r="H85" s="53">
        <v>0.3</v>
      </c>
      <c r="I85" s="51">
        <v>14.49</v>
      </c>
      <c r="J85" s="53">
        <v>70.5</v>
      </c>
      <c r="K85" s="51"/>
      <c r="L85" s="26"/>
    </row>
    <row r="86" spans="1:12" ht="14.4">
      <c r="A86" s="21"/>
      <c r="B86" s="22"/>
      <c r="C86" s="23"/>
      <c r="D86" s="28" t="s">
        <v>27</v>
      </c>
      <c r="E86" s="49" t="s">
        <v>59</v>
      </c>
      <c r="F86" s="55">
        <v>100</v>
      </c>
      <c r="G86" s="56">
        <v>0.4</v>
      </c>
      <c r="H86" s="56">
        <v>0.3</v>
      </c>
      <c r="I86" s="56">
        <v>10.3</v>
      </c>
      <c r="J86" s="55">
        <v>47</v>
      </c>
      <c r="K86" s="50" t="s">
        <v>47</v>
      </c>
      <c r="L86" s="26"/>
    </row>
    <row r="87" spans="1:12" ht="14.4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ht="14.4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4.4">
      <c r="A89" s="29"/>
      <c r="B89" s="30"/>
      <c r="C89" s="31"/>
      <c r="D89" s="32" t="s">
        <v>28</v>
      </c>
      <c r="E89" s="33"/>
      <c r="F89" s="34">
        <f>SUM(F82:F88)</f>
        <v>570</v>
      </c>
      <c r="G89" s="34">
        <f>SUM(G82:G88)</f>
        <v>21.4</v>
      </c>
      <c r="H89" s="34">
        <f>SUM(H82:H88)</f>
        <v>15.720000000000002</v>
      </c>
      <c r="I89" s="34">
        <f>SUM(I82:I88)</f>
        <v>72.850000000000009</v>
      </c>
      <c r="J89" s="34">
        <f>SUM(J82:J88)</f>
        <v>520.79</v>
      </c>
      <c r="K89" s="35"/>
      <c r="L89" s="34">
        <v>88.36</v>
      </c>
    </row>
    <row r="90" spans="1:12" ht="14.4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4.4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ht="14.4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4.4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4.4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4.4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4.4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4.4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4.4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4.4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thickBot="1">
      <c r="A100" s="39">
        <f>A82</f>
        <v>1</v>
      </c>
      <c r="B100" s="40">
        <f>B82</f>
        <v>5</v>
      </c>
      <c r="C100" s="89" t="s">
        <v>37</v>
      </c>
      <c r="D100" s="90"/>
      <c r="E100" s="41"/>
      <c r="F100" s="42">
        <f>F89+F99</f>
        <v>570</v>
      </c>
      <c r="G100" s="42">
        <f>G89+G99</f>
        <v>21.4</v>
      </c>
      <c r="H100" s="42">
        <f>H89+H99</f>
        <v>15.720000000000002</v>
      </c>
      <c r="I100" s="42">
        <f>I89+I99</f>
        <v>72.850000000000009</v>
      </c>
      <c r="J100" s="42">
        <f>J89+J99</f>
        <v>520.79</v>
      </c>
      <c r="K100" s="42"/>
      <c r="L100" s="42">
        <f>L89+L99</f>
        <v>88.36</v>
      </c>
    </row>
    <row r="101" spans="1:12" ht="14.4">
      <c r="A101" s="16">
        <v>2</v>
      </c>
      <c r="B101" s="17">
        <v>1</v>
      </c>
      <c r="C101" s="18" t="s">
        <v>24</v>
      </c>
      <c r="D101" s="19" t="s">
        <v>30</v>
      </c>
      <c r="E101" s="49" t="s">
        <v>39</v>
      </c>
      <c r="F101" s="50">
        <v>15</v>
      </c>
      <c r="G101" s="51">
        <v>3.48</v>
      </c>
      <c r="H101" s="51">
        <v>4.43</v>
      </c>
      <c r="I101" s="52"/>
      <c r="J101" s="53">
        <v>54.6</v>
      </c>
      <c r="K101" s="50" t="s">
        <v>44</v>
      </c>
      <c r="L101" s="20"/>
    </row>
    <row r="102" spans="1:12" ht="14.4">
      <c r="A102" s="21"/>
      <c r="B102" s="22"/>
      <c r="C102" s="23"/>
      <c r="D102" s="24" t="s">
        <v>30</v>
      </c>
      <c r="E102" s="49" t="s">
        <v>40</v>
      </c>
      <c r="F102" s="50">
        <v>40</v>
      </c>
      <c r="G102" s="51">
        <v>5.08</v>
      </c>
      <c r="H102" s="53">
        <v>4.5999999999999996</v>
      </c>
      <c r="I102" s="51">
        <v>0.28000000000000003</v>
      </c>
      <c r="J102" s="53">
        <v>62.8</v>
      </c>
      <c r="K102" s="50" t="s">
        <v>45</v>
      </c>
      <c r="L102" s="26"/>
    </row>
    <row r="103" spans="1:12" ht="14.4">
      <c r="A103" s="21"/>
      <c r="B103" s="22"/>
      <c r="C103" s="23"/>
      <c r="D103" s="28" t="s">
        <v>25</v>
      </c>
      <c r="E103" s="49" t="s">
        <v>55</v>
      </c>
      <c r="F103" s="50">
        <v>150</v>
      </c>
      <c r="G103" s="51">
        <v>5.69</v>
      </c>
      <c r="H103" s="51">
        <v>6.38</v>
      </c>
      <c r="I103" s="51">
        <v>26.61</v>
      </c>
      <c r="J103" s="51">
        <v>187.04</v>
      </c>
      <c r="K103" s="51" t="s">
        <v>86</v>
      </c>
      <c r="L103" s="26"/>
    </row>
    <row r="104" spans="1:12" ht="14.4">
      <c r="A104" s="21"/>
      <c r="B104" s="22"/>
      <c r="C104" s="23"/>
      <c r="D104" s="28" t="s">
        <v>26</v>
      </c>
      <c r="E104" s="49" t="s">
        <v>41</v>
      </c>
      <c r="F104" s="50">
        <v>200</v>
      </c>
      <c r="G104" s="51">
        <v>3.87</v>
      </c>
      <c r="H104" s="53">
        <v>3.8</v>
      </c>
      <c r="I104" s="51">
        <v>16.09</v>
      </c>
      <c r="J104" s="51">
        <v>115.45</v>
      </c>
      <c r="K104" s="51" t="s">
        <v>46</v>
      </c>
      <c r="L104" s="26"/>
    </row>
    <row r="105" spans="1:12" ht="14.4">
      <c r="A105" s="21"/>
      <c r="B105" s="22"/>
      <c r="C105" s="23"/>
      <c r="D105" s="28" t="s">
        <v>35</v>
      </c>
      <c r="E105" s="49" t="s">
        <v>42</v>
      </c>
      <c r="F105" s="50">
        <v>30</v>
      </c>
      <c r="G105" s="51">
        <v>2.37</v>
      </c>
      <c r="H105" s="53">
        <v>0.3</v>
      </c>
      <c r="I105" s="51">
        <v>14.49</v>
      </c>
      <c r="J105" s="53">
        <v>70.5</v>
      </c>
      <c r="K105" s="51"/>
      <c r="L105" s="26"/>
    </row>
    <row r="106" spans="1:12" ht="14.4">
      <c r="A106" s="21"/>
      <c r="B106" s="22"/>
      <c r="C106" s="23"/>
      <c r="D106" s="24" t="s">
        <v>27</v>
      </c>
      <c r="E106" s="49" t="s">
        <v>43</v>
      </c>
      <c r="F106" s="55">
        <v>100</v>
      </c>
      <c r="G106" s="56">
        <v>0.4</v>
      </c>
      <c r="H106" s="56">
        <v>0.4</v>
      </c>
      <c r="I106" s="56">
        <v>9.8000000000000007</v>
      </c>
      <c r="J106" s="55">
        <v>47</v>
      </c>
      <c r="K106" s="51" t="s">
        <v>47</v>
      </c>
      <c r="L106" s="26"/>
    </row>
    <row r="107" spans="1:12" ht="14.4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4.4">
      <c r="A108" s="29"/>
      <c r="B108" s="30"/>
      <c r="C108" s="31"/>
      <c r="D108" s="32" t="s">
        <v>28</v>
      </c>
      <c r="E108" s="33"/>
      <c r="F108" s="34">
        <f>SUM(F101:F107)</f>
        <v>535</v>
      </c>
      <c r="G108" s="34">
        <f>SUM(G101:G107)</f>
        <v>20.89</v>
      </c>
      <c r="H108" s="34">
        <f>SUM(H101:H107)</f>
        <v>19.91</v>
      </c>
      <c r="I108" s="34">
        <f>SUM(I101:I107)</f>
        <v>67.27000000000001</v>
      </c>
      <c r="J108" s="34">
        <f>SUM(J101:J107)</f>
        <v>537.39</v>
      </c>
      <c r="K108" s="35"/>
      <c r="L108" s="34">
        <v>88.36</v>
      </c>
    </row>
    <row r="109" spans="1:12" ht="14.4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4.4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4.4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4.4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4.4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4.4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4.4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4.4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4.4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4.4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ht="13.8" thickBot="1">
      <c r="A119" s="39">
        <f>A101</f>
        <v>2</v>
      </c>
      <c r="B119" s="40">
        <f>B101</f>
        <v>1</v>
      </c>
      <c r="C119" s="89" t="s">
        <v>37</v>
      </c>
      <c r="D119" s="90"/>
      <c r="E119" s="41"/>
      <c r="F119" s="42">
        <f>F108+F118</f>
        <v>535</v>
      </c>
      <c r="G119" s="42">
        <f>G108+G118</f>
        <v>20.89</v>
      </c>
      <c r="H119" s="42">
        <f>H108+H118</f>
        <v>19.91</v>
      </c>
      <c r="I119" s="42">
        <f>I108+I118</f>
        <v>67.27000000000001</v>
      </c>
      <c r="J119" s="42">
        <f>J108+J118</f>
        <v>537.39</v>
      </c>
      <c r="K119" s="42"/>
      <c r="L119" s="42">
        <f>L108+L118</f>
        <v>88.36</v>
      </c>
    </row>
    <row r="120" spans="1:12" ht="14.4">
      <c r="A120" s="43">
        <v>2</v>
      </c>
      <c r="B120" s="22">
        <v>2</v>
      </c>
      <c r="C120" s="18" t="s">
        <v>24</v>
      </c>
      <c r="D120" s="77" t="s">
        <v>30</v>
      </c>
      <c r="E120" s="63" t="s">
        <v>65</v>
      </c>
      <c r="F120" s="64">
        <v>10</v>
      </c>
      <c r="G120" s="65">
        <v>0.05</v>
      </c>
      <c r="H120" s="65">
        <v>8.25</v>
      </c>
      <c r="I120" s="65">
        <v>0.08</v>
      </c>
      <c r="J120" s="66">
        <v>74.8</v>
      </c>
      <c r="K120" s="51" t="s">
        <v>69</v>
      </c>
      <c r="L120" s="20"/>
    </row>
    <row r="121" spans="1:12" ht="14.4">
      <c r="A121" s="43"/>
      <c r="B121" s="22"/>
      <c r="C121" s="23"/>
      <c r="D121" s="76" t="s">
        <v>25</v>
      </c>
      <c r="E121" s="63" t="s">
        <v>73</v>
      </c>
      <c r="F121" s="64">
        <v>150</v>
      </c>
      <c r="G121" s="73">
        <v>19.73</v>
      </c>
      <c r="H121" s="73">
        <v>10.68</v>
      </c>
      <c r="I121" s="73">
        <v>23.97</v>
      </c>
      <c r="J121" s="73">
        <v>274.79000000000002</v>
      </c>
      <c r="K121" s="50" t="s">
        <v>85</v>
      </c>
      <c r="L121" s="26"/>
    </row>
    <row r="122" spans="1:12" ht="14.4">
      <c r="A122" s="43"/>
      <c r="B122" s="22"/>
      <c r="C122" s="23"/>
      <c r="D122" s="28" t="s">
        <v>26</v>
      </c>
      <c r="E122" s="63" t="s">
        <v>58</v>
      </c>
      <c r="F122" s="64">
        <v>200</v>
      </c>
      <c r="G122" s="66">
        <v>0.2</v>
      </c>
      <c r="H122" s="65">
        <v>0.02</v>
      </c>
      <c r="I122" s="65">
        <v>11.05</v>
      </c>
      <c r="J122" s="65">
        <v>45.41</v>
      </c>
      <c r="K122" s="50" t="s">
        <v>62</v>
      </c>
      <c r="L122" s="26"/>
    </row>
    <row r="123" spans="1:12" ht="14.4">
      <c r="A123" s="43"/>
      <c r="B123" s="22"/>
      <c r="C123" s="23"/>
      <c r="D123" s="28" t="s">
        <v>35</v>
      </c>
      <c r="E123" s="63" t="s">
        <v>42</v>
      </c>
      <c r="F123" s="64">
        <v>30</v>
      </c>
      <c r="G123" s="65">
        <v>2.37</v>
      </c>
      <c r="H123" s="66">
        <v>0.3</v>
      </c>
      <c r="I123" s="65">
        <v>14.49</v>
      </c>
      <c r="J123" s="66">
        <v>70.5</v>
      </c>
      <c r="K123" s="51"/>
      <c r="L123" s="26"/>
    </row>
    <row r="124" spans="1:12" ht="14.4">
      <c r="A124" s="43"/>
      <c r="B124" s="22"/>
      <c r="C124" s="23"/>
      <c r="D124" s="76" t="s">
        <v>27</v>
      </c>
      <c r="E124" s="63" t="s">
        <v>43</v>
      </c>
      <c r="F124" s="74">
        <v>100</v>
      </c>
      <c r="G124" s="75">
        <v>0.4</v>
      </c>
      <c r="H124" s="75">
        <v>0.4</v>
      </c>
      <c r="I124" s="75">
        <v>9.8000000000000007</v>
      </c>
      <c r="J124" s="74">
        <v>47</v>
      </c>
      <c r="K124" s="51" t="s">
        <v>47</v>
      </c>
      <c r="L124" s="26"/>
    </row>
    <row r="125" spans="1:12" ht="14.4">
      <c r="A125" s="43"/>
      <c r="B125" s="22"/>
      <c r="C125" s="23"/>
      <c r="D125" s="24"/>
      <c r="E125" s="78" t="s">
        <v>74</v>
      </c>
      <c r="F125" s="79">
        <v>200</v>
      </c>
      <c r="G125" s="80">
        <v>5.4</v>
      </c>
      <c r="H125" s="79">
        <v>5</v>
      </c>
      <c r="I125" s="80">
        <v>21.6</v>
      </c>
      <c r="J125" s="79">
        <v>158</v>
      </c>
      <c r="K125" s="51"/>
      <c r="L125" s="26"/>
    </row>
    <row r="126" spans="1:12" ht="14.4">
      <c r="A126" s="44"/>
      <c r="B126" s="30"/>
      <c r="C126" s="31"/>
      <c r="D126" s="32" t="s">
        <v>28</v>
      </c>
      <c r="E126" s="33"/>
      <c r="F126" s="34">
        <f>SUM(F120:F125)</f>
        <v>690</v>
      </c>
      <c r="G126" s="34">
        <f>SUM(G120:G125)</f>
        <v>28.15</v>
      </c>
      <c r="H126" s="34">
        <f>SUM(H120:H125)</f>
        <v>24.65</v>
      </c>
      <c r="I126" s="34">
        <f>SUM(I120:I125)</f>
        <v>80.990000000000009</v>
      </c>
      <c r="J126" s="34">
        <f>SUM(J120:J125)</f>
        <v>670.5</v>
      </c>
      <c r="K126" s="35"/>
      <c r="L126" s="34">
        <v>88.36</v>
      </c>
    </row>
    <row r="127" spans="1:12" ht="14.4">
      <c r="A127" s="37">
        <f>A120</f>
        <v>2</v>
      </c>
      <c r="B127" s="37">
        <f>B120</f>
        <v>2</v>
      </c>
      <c r="C127" s="38" t="s">
        <v>29</v>
      </c>
      <c r="D127" s="28" t="s">
        <v>30</v>
      </c>
      <c r="E127" s="25"/>
      <c r="F127" s="26"/>
      <c r="G127" s="26"/>
      <c r="H127" s="26"/>
      <c r="I127" s="26"/>
      <c r="J127" s="26"/>
      <c r="K127" s="27"/>
      <c r="L127" s="26"/>
    </row>
    <row r="128" spans="1:12" ht="14.4">
      <c r="A128" s="43"/>
      <c r="B128" s="22"/>
      <c r="C128" s="23"/>
      <c r="D128" s="28" t="s">
        <v>31</v>
      </c>
      <c r="E128" s="25"/>
      <c r="F128" s="26"/>
      <c r="G128" s="26"/>
      <c r="H128" s="26"/>
      <c r="I128" s="26"/>
      <c r="J128" s="26"/>
      <c r="K128" s="27"/>
      <c r="L128" s="26"/>
    </row>
    <row r="129" spans="1:12" ht="14.4">
      <c r="A129" s="43"/>
      <c r="B129" s="22"/>
      <c r="C129" s="23"/>
      <c r="D129" s="28" t="s">
        <v>32</v>
      </c>
      <c r="E129" s="25"/>
      <c r="F129" s="26"/>
      <c r="G129" s="26"/>
      <c r="H129" s="26"/>
      <c r="I129" s="26"/>
      <c r="J129" s="26"/>
      <c r="K129" s="27"/>
      <c r="L129" s="26"/>
    </row>
    <row r="130" spans="1:12" ht="14.4">
      <c r="A130" s="43"/>
      <c r="B130" s="22"/>
      <c r="C130" s="23"/>
      <c r="D130" s="28" t="s">
        <v>33</v>
      </c>
      <c r="E130" s="25"/>
      <c r="F130" s="26"/>
      <c r="G130" s="26"/>
      <c r="H130" s="26"/>
      <c r="I130" s="26"/>
      <c r="J130" s="26"/>
      <c r="K130" s="27"/>
      <c r="L130" s="26"/>
    </row>
    <row r="131" spans="1:12" ht="14.4">
      <c r="A131" s="43"/>
      <c r="B131" s="22"/>
      <c r="C131" s="23"/>
      <c r="D131" s="28" t="s">
        <v>34</v>
      </c>
      <c r="E131" s="25"/>
      <c r="F131" s="26"/>
      <c r="G131" s="26"/>
      <c r="H131" s="26"/>
      <c r="I131" s="26"/>
      <c r="J131" s="26"/>
      <c r="K131" s="27"/>
      <c r="L131" s="26"/>
    </row>
    <row r="132" spans="1:12" ht="14.4">
      <c r="A132" s="43"/>
      <c r="B132" s="22"/>
      <c r="C132" s="23"/>
      <c r="D132" s="28" t="s">
        <v>35</v>
      </c>
      <c r="E132" s="25"/>
      <c r="F132" s="26"/>
      <c r="G132" s="26"/>
      <c r="H132" s="26"/>
      <c r="I132" s="26"/>
      <c r="J132" s="26"/>
      <c r="K132" s="27"/>
      <c r="L132" s="26"/>
    </row>
    <row r="133" spans="1:12" ht="14.4">
      <c r="A133" s="43"/>
      <c r="B133" s="22"/>
      <c r="C133" s="23"/>
      <c r="D133" s="28" t="s">
        <v>36</v>
      </c>
      <c r="E133" s="25"/>
      <c r="F133" s="26"/>
      <c r="G133" s="26"/>
      <c r="H133" s="26"/>
      <c r="I133" s="26"/>
      <c r="J133" s="26"/>
      <c r="K133" s="27"/>
      <c r="L133" s="26"/>
    </row>
    <row r="134" spans="1:12" ht="14.4">
      <c r="A134" s="43"/>
      <c r="B134" s="22"/>
      <c r="C134" s="23"/>
      <c r="D134" s="24"/>
      <c r="E134" s="25"/>
      <c r="F134" s="26"/>
      <c r="G134" s="26"/>
      <c r="H134" s="26"/>
      <c r="I134" s="26"/>
      <c r="J134" s="26"/>
      <c r="K134" s="27"/>
      <c r="L134" s="26"/>
    </row>
    <row r="135" spans="1:12" ht="14.4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4.4">
      <c r="A136" s="44"/>
      <c r="B136" s="30"/>
      <c r="C136" s="31"/>
      <c r="D136" s="32" t="s">
        <v>28</v>
      </c>
      <c r="E136" s="33"/>
      <c r="F136" s="34">
        <f>SUM(F127:F135)</f>
        <v>0</v>
      </c>
      <c r="G136" s="34">
        <f>SUM(G127:G135)</f>
        <v>0</v>
      </c>
      <c r="H136" s="34">
        <f>SUM(H127:H135)</f>
        <v>0</v>
      </c>
      <c r="I136" s="34">
        <f>SUM(I127:I135)</f>
        <v>0</v>
      </c>
      <c r="J136" s="34">
        <f>SUM(J127:J135)</f>
        <v>0</v>
      </c>
      <c r="K136" s="35"/>
      <c r="L136" s="34">
        <f>SUM(L127:L135)</f>
        <v>0</v>
      </c>
    </row>
    <row r="137" spans="1:12" ht="13.8" thickBot="1">
      <c r="A137" s="45">
        <f>A120</f>
        <v>2</v>
      </c>
      <c r="B137" s="45">
        <f>B120</f>
        <v>2</v>
      </c>
      <c r="C137" s="89" t="s">
        <v>37</v>
      </c>
      <c r="D137" s="90"/>
      <c r="E137" s="41"/>
      <c r="F137" s="42">
        <f>F126+F136</f>
        <v>690</v>
      </c>
      <c r="G137" s="42">
        <f>G126+G136</f>
        <v>28.15</v>
      </c>
      <c r="H137" s="42">
        <f>H126+H136</f>
        <v>24.65</v>
      </c>
      <c r="I137" s="42">
        <f>I126+I136</f>
        <v>80.990000000000009</v>
      </c>
      <c r="J137" s="42">
        <f>J126+J136</f>
        <v>670.5</v>
      </c>
      <c r="K137" s="42"/>
      <c r="L137" s="42">
        <f>L126+L136</f>
        <v>88.36</v>
      </c>
    </row>
    <row r="138" spans="1:12" ht="14.4">
      <c r="A138" s="16">
        <v>2</v>
      </c>
      <c r="B138" s="17">
        <v>3</v>
      </c>
      <c r="C138" s="18" t="s">
        <v>24</v>
      </c>
      <c r="D138" s="19" t="s">
        <v>25</v>
      </c>
      <c r="E138" s="63" t="s">
        <v>48</v>
      </c>
      <c r="F138" s="64">
        <v>95</v>
      </c>
      <c r="G138" s="65">
        <v>13.58</v>
      </c>
      <c r="H138" s="65">
        <v>10.57</v>
      </c>
      <c r="I138" s="65">
        <v>11.29</v>
      </c>
      <c r="J138" s="65">
        <v>192.29</v>
      </c>
      <c r="K138" s="65" t="s">
        <v>52</v>
      </c>
      <c r="L138" s="20"/>
    </row>
    <row r="139" spans="1:12" ht="14.4">
      <c r="A139" s="21"/>
      <c r="B139" s="22"/>
      <c r="C139" s="23"/>
      <c r="D139" s="24"/>
      <c r="E139" s="63" t="s">
        <v>49</v>
      </c>
      <c r="F139" s="64">
        <v>150</v>
      </c>
      <c r="G139" s="73">
        <v>6.31</v>
      </c>
      <c r="H139" s="75">
        <v>3.3</v>
      </c>
      <c r="I139" s="73">
        <v>28.57</v>
      </c>
      <c r="J139" s="73">
        <v>168.96</v>
      </c>
      <c r="K139" s="64" t="s">
        <v>53</v>
      </c>
      <c r="L139" s="26"/>
    </row>
    <row r="140" spans="1:12" ht="14.4">
      <c r="A140" s="21"/>
      <c r="B140" s="22"/>
      <c r="C140" s="23"/>
      <c r="D140" s="28" t="s">
        <v>26</v>
      </c>
      <c r="E140" s="63" t="s">
        <v>50</v>
      </c>
      <c r="F140" s="64">
        <v>200</v>
      </c>
      <c r="G140" s="65">
        <v>2.94</v>
      </c>
      <c r="H140" s="65">
        <v>3.24</v>
      </c>
      <c r="I140" s="65">
        <v>15.82</v>
      </c>
      <c r="J140" s="65">
        <v>105.04</v>
      </c>
      <c r="K140" s="64" t="s">
        <v>54</v>
      </c>
      <c r="L140" s="26"/>
    </row>
    <row r="141" spans="1:12" ht="15.75" customHeight="1">
      <c r="A141" s="21"/>
      <c r="B141" s="22"/>
      <c r="C141" s="23"/>
      <c r="D141" s="28" t="s">
        <v>35</v>
      </c>
      <c r="E141" s="63" t="s">
        <v>42</v>
      </c>
      <c r="F141" s="64">
        <v>30</v>
      </c>
      <c r="G141" s="65">
        <v>2.37</v>
      </c>
      <c r="H141" s="66">
        <v>0.3</v>
      </c>
      <c r="I141" s="65">
        <v>14.49</v>
      </c>
      <c r="J141" s="66">
        <v>70.5</v>
      </c>
      <c r="K141" s="65"/>
      <c r="L141" s="26"/>
    </row>
    <row r="142" spans="1:12" ht="14.4">
      <c r="A142" s="21"/>
      <c r="B142" s="22"/>
      <c r="C142" s="23"/>
      <c r="D142" s="28" t="s">
        <v>27</v>
      </c>
      <c r="E142" s="63" t="s">
        <v>51</v>
      </c>
      <c r="F142" s="74">
        <v>100</v>
      </c>
      <c r="G142" s="75">
        <v>0.9</v>
      </c>
      <c r="H142" s="75">
        <v>0.2</v>
      </c>
      <c r="I142" s="75">
        <v>8.1</v>
      </c>
      <c r="J142" s="74">
        <v>43</v>
      </c>
      <c r="K142" s="65" t="s">
        <v>47</v>
      </c>
      <c r="L142" s="26"/>
    </row>
    <row r="143" spans="1:12" ht="14.4">
      <c r="A143" s="21"/>
      <c r="B143" s="22"/>
      <c r="C143" s="23"/>
      <c r="D143" s="24"/>
      <c r="E143" s="25"/>
      <c r="F143" s="26"/>
      <c r="G143" s="26"/>
      <c r="H143" s="26"/>
      <c r="I143" s="26"/>
      <c r="J143" s="26"/>
      <c r="K143" s="27"/>
      <c r="L143" s="26"/>
    </row>
    <row r="144" spans="1:12" ht="14.4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  <c r="L144" s="26"/>
    </row>
    <row r="145" spans="1:12" ht="14.4">
      <c r="A145" s="29"/>
      <c r="B145" s="30"/>
      <c r="C145" s="31"/>
      <c r="D145" s="32" t="s">
        <v>28</v>
      </c>
      <c r="E145" s="33"/>
      <c r="F145" s="34">
        <f>SUM(F138:F144)</f>
        <v>575</v>
      </c>
      <c r="G145" s="34">
        <f>SUM(G138:G144)</f>
        <v>26.1</v>
      </c>
      <c r="H145" s="34">
        <f>SUM(H138:H144)</f>
        <v>17.61</v>
      </c>
      <c r="I145" s="34">
        <f>SUM(I138:I144)</f>
        <v>78.27</v>
      </c>
      <c r="J145" s="34">
        <f>SUM(J138:J144)</f>
        <v>579.79</v>
      </c>
      <c r="K145" s="35"/>
      <c r="L145" s="34">
        <v>88.36</v>
      </c>
    </row>
    <row r="146" spans="1:12" ht="14.4">
      <c r="A146" s="36">
        <f>A138</f>
        <v>2</v>
      </c>
      <c r="B146" s="37">
        <f>B138</f>
        <v>3</v>
      </c>
      <c r="C146" s="38" t="s">
        <v>29</v>
      </c>
      <c r="D146" s="28" t="s">
        <v>30</v>
      </c>
      <c r="E146" s="25"/>
      <c r="F146" s="26"/>
      <c r="G146" s="26"/>
      <c r="H146" s="26"/>
      <c r="I146" s="26"/>
      <c r="J146" s="26"/>
      <c r="K146" s="27"/>
      <c r="L146" s="26"/>
    </row>
    <row r="147" spans="1:12" ht="14.4">
      <c r="A147" s="21"/>
      <c r="B147" s="22"/>
      <c r="C147" s="23"/>
      <c r="D147" s="28" t="s">
        <v>31</v>
      </c>
      <c r="E147" s="25"/>
      <c r="F147" s="26"/>
      <c r="G147" s="26"/>
      <c r="H147" s="26"/>
      <c r="I147" s="26"/>
      <c r="J147" s="26"/>
      <c r="K147" s="27"/>
      <c r="L147" s="26"/>
    </row>
    <row r="148" spans="1:12" ht="14.4">
      <c r="A148" s="21"/>
      <c r="B148" s="22"/>
      <c r="C148" s="23"/>
      <c r="D148" s="28" t="s">
        <v>32</v>
      </c>
      <c r="E148" s="25"/>
      <c r="F148" s="26"/>
      <c r="G148" s="26"/>
      <c r="H148" s="26"/>
      <c r="I148" s="26"/>
      <c r="J148" s="26"/>
      <c r="K148" s="27"/>
      <c r="L148" s="26"/>
    </row>
    <row r="149" spans="1:12" ht="14.4">
      <c r="A149" s="21"/>
      <c r="B149" s="22"/>
      <c r="C149" s="23"/>
      <c r="D149" s="28" t="s">
        <v>33</v>
      </c>
      <c r="E149" s="25"/>
      <c r="F149" s="26"/>
      <c r="G149" s="26"/>
      <c r="H149" s="26"/>
      <c r="I149" s="26"/>
      <c r="J149" s="26"/>
      <c r="K149" s="27"/>
      <c r="L149" s="26"/>
    </row>
    <row r="150" spans="1:12" ht="14.4">
      <c r="A150" s="21"/>
      <c r="B150" s="22"/>
      <c r="C150" s="23"/>
      <c r="D150" s="28" t="s">
        <v>34</v>
      </c>
      <c r="E150" s="25"/>
      <c r="F150" s="26"/>
      <c r="G150" s="26"/>
      <c r="H150" s="26"/>
      <c r="I150" s="26"/>
      <c r="J150" s="26"/>
      <c r="K150" s="27"/>
      <c r="L150" s="26"/>
    </row>
    <row r="151" spans="1:12" ht="14.4">
      <c r="A151" s="21"/>
      <c r="B151" s="22"/>
      <c r="C151" s="23"/>
      <c r="D151" s="28" t="s">
        <v>35</v>
      </c>
      <c r="E151" s="25"/>
      <c r="F151" s="26"/>
      <c r="G151" s="26"/>
      <c r="H151" s="26"/>
      <c r="I151" s="26"/>
      <c r="J151" s="26"/>
      <c r="K151" s="27"/>
      <c r="L151" s="26"/>
    </row>
    <row r="152" spans="1:12" ht="14.4">
      <c r="A152" s="21"/>
      <c r="B152" s="22"/>
      <c r="C152" s="23"/>
      <c r="D152" s="28" t="s">
        <v>36</v>
      </c>
      <c r="E152" s="25"/>
      <c r="F152" s="26"/>
      <c r="G152" s="26"/>
      <c r="H152" s="26"/>
      <c r="I152" s="26"/>
      <c r="J152" s="26"/>
      <c r="K152" s="27"/>
      <c r="L152" s="26"/>
    </row>
    <row r="153" spans="1:12" ht="14.4">
      <c r="A153" s="21"/>
      <c r="B153" s="22"/>
      <c r="C153" s="23"/>
      <c r="D153" s="24"/>
      <c r="E153" s="25"/>
      <c r="F153" s="26"/>
      <c r="G153" s="26"/>
      <c r="H153" s="26"/>
      <c r="I153" s="26"/>
      <c r="J153" s="26"/>
      <c r="K153" s="27"/>
      <c r="L153" s="26"/>
    </row>
    <row r="154" spans="1:12" ht="14.4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4.4">
      <c r="A155" s="29"/>
      <c r="B155" s="30"/>
      <c r="C155" s="31"/>
      <c r="D155" s="32" t="s">
        <v>28</v>
      </c>
      <c r="E155" s="33"/>
      <c r="F155" s="34">
        <f>SUM(F146:F154)</f>
        <v>0</v>
      </c>
      <c r="G155" s="34">
        <f>SUM(G146:G154)</f>
        <v>0</v>
      </c>
      <c r="H155" s="34">
        <f>SUM(H146:H154)</f>
        <v>0</v>
      </c>
      <c r="I155" s="34">
        <f>SUM(I146:I154)</f>
        <v>0</v>
      </c>
      <c r="J155" s="34">
        <f>SUM(J146:J154)</f>
        <v>0</v>
      </c>
      <c r="K155" s="35"/>
      <c r="L155" s="34">
        <f>SUM(L146:L154)</f>
        <v>0</v>
      </c>
    </row>
    <row r="156" spans="1:12" ht="13.8" thickBot="1">
      <c r="A156" s="39">
        <f>A138</f>
        <v>2</v>
      </c>
      <c r="B156" s="40">
        <f>B138</f>
        <v>3</v>
      </c>
      <c r="C156" s="89" t="s">
        <v>37</v>
      </c>
      <c r="D156" s="90"/>
      <c r="E156" s="41"/>
      <c r="F156" s="42">
        <f>F145+F155</f>
        <v>575</v>
      </c>
      <c r="G156" s="42">
        <f>G145+G155</f>
        <v>26.1</v>
      </c>
      <c r="H156" s="42">
        <f>H145+H155</f>
        <v>17.61</v>
      </c>
      <c r="I156" s="42">
        <f>I145+I155</f>
        <v>78.27</v>
      </c>
      <c r="J156" s="42">
        <f>J145+J155</f>
        <v>579.79</v>
      </c>
      <c r="K156" s="42"/>
      <c r="L156" s="42">
        <f>L145+L155</f>
        <v>88.36</v>
      </c>
    </row>
    <row r="157" spans="1:12" ht="14.4">
      <c r="A157" s="16">
        <v>2</v>
      </c>
      <c r="B157" s="17">
        <v>4</v>
      </c>
      <c r="C157" s="18" t="s">
        <v>24</v>
      </c>
      <c r="D157" s="19" t="s">
        <v>25</v>
      </c>
      <c r="E157" s="63" t="s">
        <v>81</v>
      </c>
      <c r="F157" s="74">
        <v>240</v>
      </c>
      <c r="G157" s="73">
        <v>23.31</v>
      </c>
      <c r="H157" s="73">
        <v>15.04</v>
      </c>
      <c r="I157" s="73">
        <v>33.340000000000003</v>
      </c>
      <c r="J157" s="73">
        <v>358.19</v>
      </c>
      <c r="K157" s="65" t="s">
        <v>82</v>
      </c>
      <c r="L157" s="20"/>
    </row>
    <row r="158" spans="1:12" ht="14.4">
      <c r="A158" s="21"/>
      <c r="B158" s="22"/>
      <c r="C158" s="23"/>
      <c r="D158" s="86" t="s">
        <v>30</v>
      </c>
      <c r="E158" s="63" t="s">
        <v>83</v>
      </c>
      <c r="F158" s="64">
        <v>60</v>
      </c>
      <c r="G158" s="73">
        <v>0.99</v>
      </c>
      <c r="H158" s="75">
        <v>4.0999999999999996</v>
      </c>
      <c r="I158" s="73">
        <v>2.95</v>
      </c>
      <c r="J158" s="75">
        <v>52.9</v>
      </c>
      <c r="K158" s="65" t="s">
        <v>84</v>
      </c>
      <c r="L158" s="26"/>
    </row>
    <row r="159" spans="1:12" ht="14.4">
      <c r="A159" s="21"/>
      <c r="B159" s="22"/>
      <c r="C159" s="23"/>
      <c r="D159" s="76" t="s">
        <v>26</v>
      </c>
      <c r="E159" s="78" t="s">
        <v>77</v>
      </c>
      <c r="F159" s="79">
        <v>200</v>
      </c>
      <c r="G159" s="85">
        <v>0.26</v>
      </c>
      <c r="H159" s="85">
        <v>0.03</v>
      </c>
      <c r="I159" s="85">
        <v>11.26</v>
      </c>
      <c r="J159" s="85">
        <v>47.79</v>
      </c>
      <c r="K159" s="79" t="s">
        <v>80</v>
      </c>
      <c r="L159" s="26"/>
    </row>
    <row r="160" spans="1:12" ht="14.4">
      <c r="A160" s="21"/>
      <c r="B160" s="22"/>
      <c r="C160" s="23"/>
      <c r="D160" s="28" t="s">
        <v>35</v>
      </c>
      <c r="E160" s="63" t="s">
        <v>42</v>
      </c>
      <c r="F160" s="64">
        <v>30</v>
      </c>
      <c r="G160" s="65">
        <v>2.37</v>
      </c>
      <c r="H160" s="66">
        <v>0.3</v>
      </c>
      <c r="I160" s="65">
        <v>14.49</v>
      </c>
      <c r="J160" s="66">
        <v>70.5</v>
      </c>
      <c r="K160" s="65"/>
      <c r="L160" s="26"/>
    </row>
    <row r="161" spans="1:12" ht="14.4">
      <c r="A161" s="21"/>
      <c r="B161" s="22"/>
      <c r="C161" s="23"/>
      <c r="D161" s="76" t="s">
        <v>27</v>
      </c>
      <c r="E161" s="63" t="s">
        <v>43</v>
      </c>
      <c r="F161" s="74">
        <v>100</v>
      </c>
      <c r="G161" s="75">
        <v>0.4</v>
      </c>
      <c r="H161" s="75">
        <v>0.4</v>
      </c>
      <c r="I161" s="75">
        <v>9.8000000000000007</v>
      </c>
      <c r="J161" s="74">
        <v>47</v>
      </c>
      <c r="K161" s="51" t="s">
        <v>47</v>
      </c>
      <c r="L161" s="26"/>
    </row>
    <row r="162" spans="1:12" ht="14.4">
      <c r="A162" s="29"/>
      <c r="B162" s="30"/>
      <c r="C162" s="31"/>
      <c r="D162" s="32" t="s">
        <v>28</v>
      </c>
      <c r="E162" s="25"/>
      <c r="F162" s="87">
        <f>SUM(F157:F161)</f>
        <v>630</v>
      </c>
      <c r="G162" s="88">
        <f>SUM(G157:G161)</f>
        <v>27.33</v>
      </c>
      <c r="H162" s="88">
        <f>SUM(H157:H161)</f>
        <v>19.87</v>
      </c>
      <c r="I162" s="88">
        <f>SUM(I157:I161)</f>
        <v>71.84</v>
      </c>
      <c r="J162" s="88">
        <f>SUM(J157:J161)</f>
        <v>576.38</v>
      </c>
      <c r="K162" s="35"/>
      <c r="L162" s="34">
        <v>88.36</v>
      </c>
    </row>
    <row r="163" spans="1:12" ht="14.4">
      <c r="A163" s="36">
        <f>A157</f>
        <v>2</v>
      </c>
      <c r="B163" s="37">
        <f>B157</f>
        <v>4</v>
      </c>
      <c r="C163" s="38" t="s">
        <v>29</v>
      </c>
      <c r="D163" s="28" t="s">
        <v>30</v>
      </c>
      <c r="E163" s="25"/>
      <c r="F163" s="26"/>
      <c r="G163" s="26"/>
      <c r="H163" s="26"/>
      <c r="I163" s="26"/>
      <c r="J163" s="26"/>
      <c r="K163" s="27"/>
      <c r="L163" s="26"/>
    </row>
    <row r="164" spans="1:12" ht="14.4">
      <c r="A164" s="21"/>
      <c r="B164" s="22"/>
      <c r="C164" s="23"/>
      <c r="D164" s="28" t="s">
        <v>31</v>
      </c>
      <c r="E164" s="25"/>
      <c r="F164" s="26"/>
      <c r="G164" s="26"/>
      <c r="H164" s="26"/>
      <c r="I164" s="26"/>
      <c r="J164" s="26"/>
      <c r="K164" s="27"/>
      <c r="L164" s="26"/>
    </row>
    <row r="165" spans="1:12" ht="14.4">
      <c r="A165" s="21"/>
      <c r="B165" s="22"/>
      <c r="C165" s="23"/>
      <c r="D165" s="28" t="s">
        <v>32</v>
      </c>
      <c r="E165" s="25"/>
      <c r="F165" s="26"/>
      <c r="G165" s="26"/>
      <c r="H165" s="26"/>
      <c r="I165" s="26"/>
      <c r="J165" s="26"/>
      <c r="K165" s="27"/>
      <c r="L165" s="26"/>
    </row>
    <row r="166" spans="1:12" ht="14.4">
      <c r="A166" s="21"/>
      <c r="B166" s="22"/>
      <c r="C166" s="23"/>
      <c r="D166" s="28" t="s">
        <v>33</v>
      </c>
      <c r="E166" s="25"/>
      <c r="F166" s="26"/>
      <c r="G166" s="26"/>
      <c r="H166" s="26"/>
      <c r="I166" s="26"/>
      <c r="J166" s="26"/>
      <c r="K166" s="27"/>
      <c r="L166" s="26"/>
    </row>
    <row r="167" spans="1:12" ht="14.4">
      <c r="A167" s="21"/>
      <c r="B167" s="22"/>
      <c r="C167" s="23"/>
      <c r="D167" s="28" t="s">
        <v>34</v>
      </c>
      <c r="E167" s="25"/>
      <c r="F167" s="26"/>
      <c r="G167" s="26"/>
      <c r="H167" s="26"/>
      <c r="I167" s="26"/>
      <c r="J167" s="26"/>
      <c r="K167" s="27"/>
      <c r="L167" s="26"/>
    </row>
    <row r="168" spans="1:12" ht="14.4">
      <c r="A168" s="21"/>
      <c r="B168" s="22"/>
      <c r="C168" s="23"/>
      <c r="D168" s="28" t="s">
        <v>35</v>
      </c>
      <c r="E168" s="25"/>
      <c r="F168" s="26"/>
      <c r="G168" s="26"/>
      <c r="H168" s="26"/>
      <c r="I168" s="26"/>
      <c r="J168" s="26"/>
      <c r="K168" s="27"/>
      <c r="L168" s="26"/>
    </row>
    <row r="169" spans="1:12" ht="14.4">
      <c r="A169" s="21"/>
      <c r="B169" s="22"/>
      <c r="C169" s="23"/>
      <c r="D169" s="28" t="s">
        <v>36</v>
      </c>
      <c r="E169" s="25"/>
      <c r="F169" s="26"/>
      <c r="G169" s="26"/>
      <c r="H169" s="26"/>
      <c r="I169" s="26"/>
      <c r="J169" s="26"/>
      <c r="K169" s="27"/>
      <c r="L169" s="26"/>
    </row>
    <row r="170" spans="1:12" ht="14.4">
      <c r="A170" s="21"/>
      <c r="B170" s="22"/>
      <c r="C170" s="23"/>
      <c r="D170" s="24"/>
      <c r="E170" s="25"/>
      <c r="F170" s="26"/>
      <c r="G170" s="26"/>
      <c r="H170" s="26"/>
      <c r="I170" s="26"/>
      <c r="J170" s="26"/>
      <c r="K170" s="27"/>
      <c r="L170" s="26"/>
    </row>
    <row r="171" spans="1:12" ht="14.4">
      <c r="A171" s="21"/>
      <c r="B171" s="22"/>
      <c r="C171" s="23"/>
      <c r="D171" s="24"/>
      <c r="E171" s="25"/>
      <c r="F171" s="26"/>
      <c r="G171" s="26"/>
      <c r="H171" s="26"/>
      <c r="I171" s="26"/>
      <c r="J171" s="26"/>
      <c r="K171" s="27"/>
      <c r="L171" s="26"/>
    </row>
    <row r="172" spans="1:12" ht="14.4">
      <c r="A172" s="29"/>
      <c r="B172" s="30"/>
      <c r="C172" s="31"/>
      <c r="D172" s="32" t="s">
        <v>28</v>
      </c>
      <c r="E172" s="33"/>
      <c r="F172" s="34">
        <f>SUM(F163:F171)</f>
        <v>0</v>
      </c>
      <c r="G172" s="34">
        <f>SUM(G163:G171)</f>
        <v>0</v>
      </c>
      <c r="H172" s="34">
        <f>SUM(H163:H171)</f>
        <v>0</v>
      </c>
      <c r="I172" s="34">
        <f>SUM(I163:I171)</f>
        <v>0</v>
      </c>
      <c r="J172" s="34">
        <f>SUM(J163:J171)</f>
        <v>0</v>
      </c>
      <c r="K172" s="35"/>
      <c r="L172" s="34">
        <f>SUM(L163:L171)</f>
        <v>0</v>
      </c>
    </row>
    <row r="173" spans="1:12" ht="13.8" thickBot="1">
      <c r="A173" s="39">
        <f>A157</f>
        <v>2</v>
      </c>
      <c r="B173" s="40">
        <f>B157</f>
        <v>4</v>
      </c>
      <c r="C173" s="89" t="s">
        <v>37</v>
      </c>
      <c r="D173" s="90"/>
      <c r="E173" s="41"/>
      <c r="F173" s="42">
        <f>F162+F172</f>
        <v>630</v>
      </c>
      <c r="G173" s="42">
        <f>G162+G172</f>
        <v>27.33</v>
      </c>
      <c r="H173" s="42">
        <f>H162+H172</f>
        <v>19.87</v>
      </c>
      <c r="I173" s="42">
        <f>I162+I172</f>
        <v>71.84</v>
      </c>
      <c r="J173" s="42">
        <f>J162+J172</f>
        <v>576.38</v>
      </c>
      <c r="K173" s="42"/>
      <c r="L173" s="42">
        <f>L162+L172</f>
        <v>88.36</v>
      </c>
    </row>
    <row r="174" spans="1:12" ht="14.4">
      <c r="A174" s="16">
        <v>2</v>
      </c>
      <c r="B174" s="17">
        <v>5</v>
      </c>
      <c r="C174" s="18" t="s">
        <v>24</v>
      </c>
      <c r="D174" s="19" t="s">
        <v>25</v>
      </c>
      <c r="E174" s="81" t="s">
        <v>75</v>
      </c>
      <c r="F174" s="82">
        <v>95</v>
      </c>
      <c r="G174" s="83">
        <v>13.61</v>
      </c>
      <c r="H174" s="83">
        <v>11.38</v>
      </c>
      <c r="I174" s="83">
        <v>11.96</v>
      </c>
      <c r="J174" s="83">
        <v>204.39</v>
      </c>
      <c r="K174" s="82" t="s">
        <v>78</v>
      </c>
      <c r="L174" s="20"/>
    </row>
    <row r="175" spans="1:12" ht="14.4">
      <c r="A175" s="21"/>
      <c r="B175" s="22"/>
      <c r="C175" s="23"/>
      <c r="D175" s="24"/>
      <c r="E175" s="63" t="s">
        <v>76</v>
      </c>
      <c r="F175" s="64">
        <v>150</v>
      </c>
      <c r="G175" s="65">
        <v>3.98</v>
      </c>
      <c r="H175" s="65">
        <v>6.59</v>
      </c>
      <c r="I175" s="65">
        <v>20.63</v>
      </c>
      <c r="J175" s="65">
        <v>159.47</v>
      </c>
      <c r="K175" s="84" t="s">
        <v>79</v>
      </c>
      <c r="L175" s="26"/>
    </row>
    <row r="176" spans="1:12" ht="14.4">
      <c r="A176" s="21"/>
      <c r="B176" s="22"/>
      <c r="C176" s="23"/>
      <c r="D176" s="28" t="s">
        <v>26</v>
      </c>
      <c r="E176" s="63" t="s">
        <v>77</v>
      </c>
      <c r="F176" s="64">
        <v>200</v>
      </c>
      <c r="G176" s="65">
        <v>0.26</v>
      </c>
      <c r="H176" s="65">
        <v>0.03</v>
      </c>
      <c r="I176" s="65">
        <v>11.26</v>
      </c>
      <c r="J176" s="65">
        <v>47.79</v>
      </c>
      <c r="K176" s="64" t="s">
        <v>80</v>
      </c>
      <c r="L176" s="26"/>
    </row>
    <row r="177" spans="1:12" ht="14.4">
      <c r="A177" s="21"/>
      <c r="B177" s="22"/>
      <c r="C177" s="23"/>
      <c r="D177" s="28" t="s">
        <v>35</v>
      </c>
      <c r="E177" s="63" t="s">
        <v>42</v>
      </c>
      <c r="F177" s="64">
        <v>30</v>
      </c>
      <c r="G177" s="65">
        <v>2.37</v>
      </c>
      <c r="H177" s="66">
        <v>0.3</v>
      </c>
      <c r="I177" s="65">
        <v>14.49</v>
      </c>
      <c r="J177" s="66">
        <v>70.5</v>
      </c>
      <c r="K177" s="65"/>
      <c r="L177" s="26"/>
    </row>
    <row r="178" spans="1:12" ht="14.4">
      <c r="A178" s="21"/>
      <c r="B178" s="22"/>
      <c r="C178" s="23"/>
      <c r="D178" s="28" t="s">
        <v>27</v>
      </c>
      <c r="E178" s="63" t="s">
        <v>59</v>
      </c>
      <c r="F178" s="74">
        <v>100</v>
      </c>
      <c r="G178" s="75">
        <v>0.4</v>
      </c>
      <c r="H178" s="75">
        <v>0.3</v>
      </c>
      <c r="I178" s="75">
        <v>10.3</v>
      </c>
      <c r="J178" s="74">
        <v>47</v>
      </c>
      <c r="K178" s="65" t="s">
        <v>47</v>
      </c>
      <c r="L178" s="26"/>
    </row>
    <row r="179" spans="1:12" ht="14.4">
      <c r="A179" s="21"/>
      <c r="B179" s="22"/>
      <c r="C179" s="23"/>
      <c r="D179" s="24"/>
      <c r="E179" s="25"/>
      <c r="F179" s="26"/>
      <c r="G179" s="26"/>
      <c r="H179" s="26"/>
      <c r="I179" s="26"/>
      <c r="J179" s="26"/>
      <c r="K179" s="27"/>
      <c r="L179" s="26"/>
    </row>
    <row r="180" spans="1:12" ht="14.4">
      <c r="A180" s="21"/>
      <c r="B180" s="22"/>
      <c r="C180" s="23"/>
      <c r="D180" s="24"/>
      <c r="E180" s="25"/>
      <c r="F180" s="26"/>
      <c r="G180" s="26"/>
      <c r="H180" s="26"/>
      <c r="I180" s="26"/>
      <c r="J180" s="26"/>
      <c r="K180" s="27"/>
      <c r="L180" s="26"/>
    </row>
    <row r="181" spans="1:12" ht="15.75" customHeight="1">
      <c r="A181" s="29"/>
      <c r="B181" s="30"/>
      <c r="C181" s="31"/>
      <c r="D181" s="32" t="s">
        <v>28</v>
      </c>
      <c r="E181" s="33"/>
      <c r="F181" s="34">
        <f>SUM(F174:F180)</f>
        <v>575</v>
      </c>
      <c r="G181" s="34">
        <f>SUM(G174:G180)</f>
        <v>20.62</v>
      </c>
      <c r="H181" s="34">
        <f>SUM(H174:H180)</f>
        <v>18.600000000000001</v>
      </c>
      <c r="I181" s="34">
        <f>SUM(I174:I180)</f>
        <v>68.64</v>
      </c>
      <c r="J181" s="34">
        <f>SUM(J174:J180)</f>
        <v>529.15000000000009</v>
      </c>
      <c r="K181" s="35"/>
      <c r="L181" s="34">
        <v>88.36</v>
      </c>
    </row>
    <row r="182" spans="1:12" ht="14.4">
      <c r="A182" s="36">
        <f>A174</f>
        <v>2</v>
      </c>
      <c r="B182" s="37">
        <f>B174</f>
        <v>5</v>
      </c>
      <c r="C182" s="38" t="s">
        <v>29</v>
      </c>
      <c r="D182" s="28" t="s">
        <v>30</v>
      </c>
      <c r="E182" s="25"/>
      <c r="F182" s="26"/>
      <c r="G182" s="26"/>
      <c r="H182" s="26"/>
      <c r="I182" s="26"/>
      <c r="J182" s="26"/>
      <c r="K182" s="27"/>
      <c r="L182" s="26"/>
    </row>
    <row r="183" spans="1:12" ht="14.4">
      <c r="A183" s="21"/>
      <c r="B183" s="22"/>
      <c r="C183" s="23"/>
      <c r="D183" s="28" t="s">
        <v>31</v>
      </c>
      <c r="E183" s="25"/>
      <c r="F183" s="26"/>
      <c r="G183" s="26"/>
      <c r="H183" s="26"/>
      <c r="I183" s="26"/>
      <c r="J183" s="26"/>
      <c r="K183" s="27"/>
      <c r="L183" s="26"/>
    </row>
    <row r="184" spans="1:12" ht="14.4">
      <c r="A184" s="21"/>
      <c r="B184" s="22"/>
      <c r="C184" s="23"/>
      <c r="D184" s="28" t="s">
        <v>32</v>
      </c>
      <c r="E184" s="25"/>
      <c r="F184" s="26"/>
      <c r="G184" s="26"/>
      <c r="H184" s="26"/>
      <c r="I184" s="26"/>
      <c r="J184" s="26"/>
      <c r="K184" s="27"/>
      <c r="L184" s="26"/>
    </row>
    <row r="185" spans="1:12" ht="14.4">
      <c r="A185" s="21"/>
      <c r="B185" s="22"/>
      <c r="C185" s="23"/>
      <c r="D185" s="28" t="s">
        <v>33</v>
      </c>
      <c r="E185" s="25"/>
      <c r="F185" s="26"/>
      <c r="G185" s="26"/>
      <c r="H185" s="26"/>
      <c r="I185" s="26"/>
      <c r="J185" s="26"/>
      <c r="K185" s="27"/>
      <c r="L185" s="26"/>
    </row>
    <row r="186" spans="1:12" ht="14.4">
      <c r="A186" s="21"/>
      <c r="B186" s="22"/>
      <c r="C186" s="23"/>
      <c r="D186" s="28" t="s">
        <v>34</v>
      </c>
      <c r="E186" s="25"/>
      <c r="F186" s="26"/>
      <c r="G186" s="26"/>
      <c r="H186" s="26"/>
      <c r="I186" s="26"/>
      <c r="J186" s="26"/>
      <c r="K186" s="27"/>
      <c r="L186" s="26"/>
    </row>
    <row r="187" spans="1:12" ht="14.4">
      <c r="A187" s="21"/>
      <c r="B187" s="22"/>
      <c r="C187" s="23"/>
      <c r="D187" s="28" t="s">
        <v>35</v>
      </c>
      <c r="E187" s="25"/>
      <c r="F187" s="26"/>
      <c r="G187" s="26"/>
      <c r="H187" s="26"/>
      <c r="I187" s="26"/>
      <c r="J187" s="26"/>
      <c r="K187" s="27"/>
      <c r="L187" s="26"/>
    </row>
    <row r="188" spans="1:12" ht="14.4">
      <c r="A188" s="21"/>
      <c r="B188" s="22"/>
      <c r="C188" s="23"/>
      <c r="D188" s="28" t="s">
        <v>36</v>
      </c>
      <c r="E188" s="25"/>
      <c r="F188" s="26"/>
      <c r="G188" s="26"/>
      <c r="H188" s="26"/>
      <c r="I188" s="26"/>
      <c r="J188" s="26"/>
      <c r="K188" s="27"/>
      <c r="L188" s="26"/>
    </row>
    <row r="189" spans="1:12" ht="14.4">
      <c r="A189" s="21"/>
      <c r="B189" s="22"/>
      <c r="C189" s="23"/>
      <c r="D189" s="24"/>
      <c r="E189" s="25"/>
      <c r="F189" s="26"/>
      <c r="G189" s="26"/>
      <c r="H189" s="26"/>
      <c r="I189" s="26"/>
      <c r="J189" s="26"/>
      <c r="K189" s="27"/>
      <c r="L189" s="26"/>
    </row>
    <row r="190" spans="1:12" ht="14.4">
      <c r="A190" s="21"/>
      <c r="B190" s="22"/>
      <c r="C190" s="23"/>
      <c r="D190" s="24"/>
      <c r="E190" s="25"/>
      <c r="F190" s="26"/>
      <c r="G190" s="26"/>
      <c r="H190" s="26"/>
      <c r="I190" s="26"/>
      <c r="J190" s="26"/>
      <c r="K190" s="27"/>
      <c r="L190" s="26"/>
    </row>
    <row r="191" spans="1:12" ht="14.4">
      <c r="A191" s="29"/>
      <c r="B191" s="30"/>
      <c r="C191" s="31"/>
      <c r="D191" s="32" t="s">
        <v>28</v>
      </c>
      <c r="E191" s="33"/>
      <c r="F191" s="34">
        <f>SUM(F182:F190)</f>
        <v>0</v>
      </c>
      <c r="G191" s="34">
        <f>SUM(G182:G190)</f>
        <v>0</v>
      </c>
      <c r="H191" s="34">
        <f>SUM(H182:H190)</f>
        <v>0</v>
      </c>
      <c r="I191" s="34">
        <f>SUM(I182:I190)</f>
        <v>0</v>
      </c>
      <c r="J191" s="34">
        <f>SUM(J182:J190)</f>
        <v>0</v>
      </c>
      <c r="K191" s="35"/>
      <c r="L191" s="34">
        <f>SUM(L182:L190)</f>
        <v>0</v>
      </c>
    </row>
    <row r="192" spans="1:12">
      <c r="A192" s="39">
        <f>A174</f>
        <v>2</v>
      </c>
      <c r="B192" s="40">
        <f>B174</f>
        <v>5</v>
      </c>
      <c r="C192" s="89" t="s">
        <v>37</v>
      </c>
      <c r="D192" s="90"/>
      <c r="E192" s="41"/>
      <c r="F192" s="42">
        <f>F181+F191</f>
        <v>575</v>
      </c>
      <c r="G192" s="42">
        <f>G181+G191</f>
        <v>20.62</v>
      </c>
      <c r="H192" s="42">
        <f>H181+H191</f>
        <v>18.600000000000001</v>
      </c>
      <c r="I192" s="42">
        <f>I181+I191</f>
        <v>68.64</v>
      </c>
      <c r="J192" s="42">
        <f>J181+J191</f>
        <v>529.15000000000009</v>
      </c>
      <c r="K192" s="42"/>
      <c r="L192" s="42">
        <f>L181+L191</f>
        <v>88.36</v>
      </c>
    </row>
    <row r="193" spans="1:12">
      <c r="A193" s="46"/>
      <c r="B193" s="47"/>
      <c r="C193" s="91" t="s">
        <v>38</v>
      </c>
      <c r="D193" s="92"/>
      <c r="E193" s="93"/>
      <c r="F193" s="48">
        <f>(F24+F43+F62+F81+F100+F119+F137+F156+F173+F192)/(IF(F24=0, 0, 1)+IF(F43=0, 0, 1)+IF(F62=0, 0, 1)+IF(F81=0, 0, 1)+IF(F100=0, 0, 1)+IF(F119=0, 0, 1)+IF(F137=0, 0, 1)+IF(F156=0, 0, 1)+IF(F173=0, 0, 1)+IF(F192=0, 0, 1))</f>
        <v>592.5</v>
      </c>
      <c r="G193" s="48">
        <f>(G24+G43+G62+G81+G100+G119+G137+G156+G173+G192)/(IF(G24=0, 0, 1)+IF(G43=0, 0, 1)+IF(G62=0, 0, 1)+IF(G81=0, 0, 1)+IF(G100=0, 0, 1)+IF(G119=0, 0, 1)+IF(G137=0, 0, 1)+IF(G156=0, 0, 1)+IF(G173=0, 0, 1)+IF(G192=0, 0, 1))</f>
        <v>23.49</v>
      </c>
      <c r="H193" s="48">
        <f>(H24+H43+H62+H81+H100+H119+H137+H156+H173+H192)/(IF(H24=0, 0, 1)+IF(H43=0, 0, 1)+IF(H62=0, 0, 1)+IF(H81=0, 0, 1)+IF(H100=0, 0, 1)+IF(H119=0, 0, 1)+IF(H137=0, 0, 1)+IF(H156=0, 0, 1)+IF(H173=0, 0, 1)+IF(H192=0, 0, 1))</f>
        <v>19.596</v>
      </c>
      <c r="I193" s="48">
        <f>(I24+I43+I62+I81+I100+I119+I137+I156+I173+I192)/(IF(I24=0, 0, 1)+IF(I43=0, 0, 1)+IF(I62=0, 0, 1)+IF(I81=0, 0, 1)+IF(I100=0, 0, 1)+IF(I119=0, 0, 1)+IF(I137=0, 0, 1)+IF(I156=0, 0, 1)+IF(I173=0, 0, 1)+IF(I192=0, 0, 1))</f>
        <v>74.467000000000013</v>
      </c>
      <c r="J193" s="48">
        <f>(J24+J43+J62+J81+J100+J119+J137+J156+J173+J192)/(IF(J24=0, 0, 1)+IF(J43=0, 0, 1)+IF(J62=0, 0, 1)+IF(J81=0, 0, 1)+IF(J100=0, 0, 1)+IF(J119=0, 0, 1)+IF(J137=0, 0, 1)+IF(J156=0, 0, 1)+IF(J173=0, 0, 1)+IF(J192=0, 0, 1))</f>
        <v>572.37800000000004</v>
      </c>
      <c r="K193" s="48"/>
      <c r="L193" s="48">
        <f>(L24+L43+L62+L81+L100+L119+L137+L156+L173+L192)/(IF(L24=0, 0, 1)+IF(L43=0, 0, 1)+IF(L62=0, 0, 1)+IF(L81=0, 0, 1)+IF(L100=0, 0, 1)+IF(L119=0, 0, 1)+IF(L137=0, 0, 1)+IF(L156=0, 0, 1)+IF(L173=0, 0, 1)+IF(L192=0, 0, 1))</f>
        <v>88.36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3:E193"/>
    <mergeCell ref="C192:D192"/>
    <mergeCell ref="C119:D119"/>
    <mergeCell ref="C137:D137"/>
    <mergeCell ref="C156:D156"/>
    <mergeCell ref="C173:D173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2023-11-07T11:16:24Z</dcterms:created>
  <dcterms:modified xsi:type="dcterms:W3CDTF">2023-11-07T11:16:25Z</dcterms:modified>
</cp:coreProperties>
</file>