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600" windowHeight="9990" firstSheet="5" activeTab="9"/>
  </bookViews>
  <sheets>
    <sheet name="День 1 (завтрак)" sheetId="1" r:id="rId1"/>
    <sheet name="День 2 (завтрак)" sheetId="2" r:id="rId2"/>
    <sheet name="День 3 (завтрак) " sheetId="3" r:id="rId3"/>
    <sheet name="День 4 (завтрак)" sheetId="5" r:id="rId4"/>
    <sheet name="День 5 (завтрак)" sheetId="6" r:id="rId5"/>
    <sheet name="День 6 (завтрак)" sheetId="7" r:id="rId6"/>
    <sheet name="День 7 (завтрак)" sheetId="8" r:id="rId7"/>
    <sheet name="День 8 (завтрак)" sheetId="9" r:id="rId8"/>
    <sheet name="День 9 (завтрак)" sheetId="10" r:id="rId9"/>
    <sheet name="День 10 (завтрак)" sheetId="11" r:id="rId10"/>
    <sheet name="День 11 ( завтрак)" sheetId="21" r:id="rId11"/>
    <sheet name="День 12 (завтрак)" sheetId="20" r:id="rId12"/>
  </sheets>
  <calcPr calcId="145621" refMode="R1C1"/>
</workbook>
</file>

<file path=xl/calcChain.xml><?xml version="1.0" encoding="utf-8"?>
<calcChain xmlns="http://schemas.openxmlformats.org/spreadsheetml/2006/main">
  <c r="G15" i="2" l="1"/>
  <c r="F15" i="2"/>
  <c r="E15" i="2"/>
  <c r="D15" i="2"/>
  <c r="C15" i="2"/>
  <c r="G14" i="9"/>
  <c r="F14" i="9"/>
  <c r="E14" i="9"/>
  <c r="D14" i="9"/>
  <c r="C14" i="9"/>
  <c r="G15" i="10"/>
  <c r="F15" i="10"/>
  <c r="E15" i="10"/>
  <c r="D15" i="10"/>
  <c r="C15" i="10"/>
  <c r="G15" i="20"/>
  <c r="F15" i="20"/>
  <c r="E15" i="20"/>
  <c r="D15" i="20"/>
  <c r="C15" i="20"/>
  <c r="G13" i="7" l="1"/>
  <c r="F13" i="7"/>
  <c r="O15" i="20"/>
  <c r="N15" i="20"/>
  <c r="M15" i="20"/>
  <c r="L15" i="20"/>
  <c r="K15" i="20"/>
  <c r="J15" i="20"/>
  <c r="I15" i="20"/>
  <c r="H15" i="20"/>
  <c r="O11" i="21"/>
  <c r="N11" i="21"/>
  <c r="M11" i="21"/>
  <c r="L11" i="21"/>
  <c r="K11" i="21"/>
  <c r="J11" i="21"/>
  <c r="I11" i="21"/>
  <c r="H11" i="21"/>
  <c r="G11" i="21"/>
  <c r="F11" i="21"/>
  <c r="D11" i="21"/>
  <c r="C11" i="21"/>
  <c r="E9" i="21"/>
  <c r="E11" i="21" s="1"/>
  <c r="C13" i="11"/>
  <c r="O15" i="10"/>
  <c r="N15" i="10"/>
  <c r="M15" i="10"/>
  <c r="L15" i="10"/>
  <c r="K15" i="10"/>
  <c r="J15" i="10"/>
  <c r="I15" i="10"/>
  <c r="H15" i="10"/>
  <c r="O13" i="8"/>
  <c r="N13" i="8"/>
  <c r="M13" i="8"/>
  <c r="L13" i="8"/>
  <c r="K13" i="8"/>
  <c r="J13" i="8"/>
  <c r="I13" i="8"/>
  <c r="H13" i="8"/>
  <c r="G13" i="8"/>
  <c r="F13" i="8"/>
  <c r="D13" i="8"/>
  <c r="C13" i="8"/>
  <c r="E11" i="8"/>
  <c r="E13" i="8" s="1"/>
  <c r="O14" i="5" l="1"/>
  <c r="N14" i="5"/>
  <c r="M14" i="5"/>
  <c r="L14" i="5"/>
  <c r="K14" i="5"/>
  <c r="J14" i="5"/>
  <c r="I14" i="5"/>
  <c r="H14" i="5"/>
  <c r="E12" i="3" l="1"/>
  <c r="M13" i="6" l="1"/>
  <c r="J13" i="11"/>
  <c r="E13" i="11"/>
  <c r="O13" i="11"/>
  <c r="M13" i="11"/>
  <c r="L13" i="11"/>
  <c r="I13" i="11"/>
  <c r="H13" i="11"/>
  <c r="G13" i="11"/>
  <c r="F13" i="11"/>
  <c r="D13" i="11"/>
  <c r="J14" i="9"/>
  <c r="I14" i="9"/>
  <c r="O14" i="9"/>
  <c r="N14" i="9"/>
  <c r="M14" i="9"/>
  <c r="L14" i="9"/>
  <c r="K14" i="9"/>
  <c r="H14" i="9"/>
  <c r="O13" i="6"/>
  <c r="K13" i="6"/>
  <c r="I13" i="6"/>
  <c r="N13" i="6"/>
  <c r="L13" i="6"/>
  <c r="J13" i="6"/>
  <c r="H13" i="6"/>
  <c r="O14" i="1"/>
  <c r="N14" i="1"/>
  <c r="M14" i="1"/>
  <c r="L14" i="1"/>
  <c r="K14" i="1"/>
  <c r="J14" i="1"/>
  <c r="I14" i="1"/>
  <c r="H14" i="1"/>
  <c r="K13" i="11" l="1"/>
  <c r="N13" i="11"/>
</calcChain>
</file>

<file path=xl/sharedStrings.xml><?xml version="1.0" encoding="utf-8"?>
<sst xmlns="http://schemas.openxmlformats.org/spreadsheetml/2006/main" count="379" uniqueCount="91">
  <si>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</si>
  <si>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</si>
  <si>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</si>
  <si>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</si>
  <si>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</si>
  <si>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</si>
  <si>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</si>
  <si>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</si>
  <si>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</si>
  <si>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</si>
  <si>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</si>
  <si>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</si>
  <si>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</si>
  <si>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</si>
  <si>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</si>
  <si>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</si>
  <si>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</si>
  <si>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</si>
  <si>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</si>
  <si>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</si>
  <si>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183.МТ2011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</si>
  <si>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</si>
  <si>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</si>
  <si>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</si>
  <si>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</si>
  <si>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</si>
  <si>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</si>
  <si>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</si>
  <si>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</si>
  <si>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</si>
  <si>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</si>
  <si>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Биточки с соусом сметанным с томатом</t>
  </si>
  <si>
    <t>389.МТ2011</t>
  </si>
  <si>
    <t>Сок фруктовый (яблочный)</t>
  </si>
  <si>
    <t>Хлеб ржано-пшеничный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</si>
  <si>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</si>
  <si>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</si>
  <si>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</si>
  <si>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</si>
  <si>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227.МТ2011</t>
  </si>
  <si>
    <t>Рыба припущенная</t>
  </si>
  <si>
    <t>День 3 (среда)</t>
  </si>
  <si>
    <t>312.МТ2011</t>
  </si>
  <si>
    <t>Пюре картофельное</t>
  </si>
  <si>
    <t>377.МТ2011</t>
  </si>
  <si>
    <t>309.МТ2011</t>
  </si>
  <si>
    <t>Макаронные изделия отварные</t>
  </si>
  <si>
    <t>День 4 (четверг)</t>
  </si>
  <si>
    <t>382.МТ2011</t>
  </si>
  <si>
    <t>Какао с молоком</t>
  </si>
  <si>
    <t>52.МТ2011</t>
  </si>
  <si>
    <t>Салат из свеклы отварной с р/м</t>
  </si>
  <si>
    <t>291.МТ2011</t>
  </si>
  <si>
    <t>Плов из птицы</t>
  </si>
  <si>
    <t>342.МТ2011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</si>
  <si>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</si>
  <si>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</si>
  <si>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</si>
  <si>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</si>
  <si>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</si>
  <si>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День 7 (вторник)</t>
  </si>
  <si>
    <t>День 8 (среда)</t>
  </si>
  <si>
    <t>48.МТ2011</t>
  </si>
  <si>
    <t>Салат витаминный с р/м</t>
  </si>
  <si>
    <t>269, 331.МТ2011</t>
  </si>
  <si>
    <t>Котлета особая (мясная) с соусом сметанным с томатом</t>
  </si>
  <si>
    <t>День 9 (четверг)</t>
  </si>
  <si>
    <t>222, 337.МТ2011</t>
  </si>
  <si>
    <t>259.МТ2011</t>
  </si>
  <si>
    <t>Жаркое по-домашнему</t>
  </si>
  <si>
    <t>День 10 (пятница)</t>
  </si>
  <si>
    <t>302.МТ2011</t>
  </si>
  <si>
    <t>Каша гречнева рассыпчатая</t>
  </si>
  <si>
    <t>Фрукты свежие  ( груша)</t>
  </si>
  <si>
    <t>Фрукты свежие  ( яблоко)</t>
  </si>
  <si>
    <t>Каша жидкая молочная из гречневой крупы</t>
  </si>
  <si>
    <t>Каша жидкая молочная  пшенная</t>
  </si>
  <si>
    <t xml:space="preserve">Кофейный напиток </t>
  </si>
  <si>
    <t xml:space="preserve"> Каша манная молочная (жидкая) </t>
  </si>
  <si>
    <t>Кофейный напиток</t>
  </si>
  <si>
    <t>Итого:</t>
  </si>
  <si>
    <t>Пудинг  из творога ( запечённый) с молок. сгущен.</t>
  </si>
  <si>
    <t xml:space="preserve">День 11 </t>
  </si>
  <si>
    <t>Компот из свежих плодов</t>
  </si>
  <si>
    <t>Завтрак</t>
  </si>
  <si>
    <t>День 12</t>
  </si>
  <si>
    <t>Каша жидкая молочная рисовая</t>
  </si>
  <si>
    <t>Фрукты свежие  ( банан )</t>
  </si>
  <si>
    <t xml:space="preserve">Чай с сахаром </t>
  </si>
  <si>
    <t>Компот из свежих плодов (яблок)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</si>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</sst>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3" fillId="0" borderId="2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0" fillId="0" borderId="0" xfId="0" applyFill="1"/>
    <xf numFmtId="2" fontId="0" fillId="0" borderId="0" xfId="0" applyNumberFormat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6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/>
    <xf numFmtId="2" fontId="7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0" fillId="0" borderId="0" xfId="0" applyNumberFormat="1"/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/>
    <xf numFmtId="2" fontId="10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13" fillId="0" borderId="0" xfId="0" applyNumberFormat="1" applyFont="1"/>
    <xf numFmtId="0" fontId="14" fillId="0" borderId="1" xfId="0" applyFont="1" applyFill="1" applyBorder="1" applyAlignment="1">
      <alignment horizontal="center" wrapText="1"/>
    </xf>
    <xf numFmtId="0" fontId="4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A13" sqref="A13"/>
    </sheetView>
  </sheetViews>
  <sheetFormatPr defaultRowHeight="15" x14ac:dyDescent="0.2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ht="19.5" customHeight="1" x14ac:dyDescent="0.25">
      <c r="A7" s="30"/>
      <c r="B7" s="68" t="s">
        <v>19</v>
      </c>
      <c r="C7" s="57"/>
      <c r="D7" s="58"/>
      <c r="E7" s="58"/>
      <c r="F7" s="58"/>
      <c r="G7" s="58"/>
      <c r="H7" s="59"/>
      <c r="I7" s="59"/>
      <c r="J7" s="59"/>
      <c r="K7" s="59"/>
      <c r="L7" s="59"/>
      <c r="M7" s="59"/>
      <c r="N7" s="59"/>
      <c r="O7" s="59"/>
    </row>
    <row r="8" spans="1:15" ht="26.25" x14ac:dyDescent="0.25">
      <c r="A8" s="8" t="s">
        <v>20</v>
      </c>
      <c r="B8" s="9" t="s">
        <v>75</v>
      </c>
      <c r="C8" s="10">
        <v>210</v>
      </c>
      <c r="D8" s="10">
        <v>9.09</v>
      </c>
      <c r="E8" s="10">
        <v>12.99</v>
      </c>
      <c r="F8" s="10">
        <v>35.18</v>
      </c>
      <c r="G8" s="10">
        <v>295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183.58</v>
      </c>
      <c r="M8" s="10">
        <v>242.75</v>
      </c>
      <c r="N8" s="10">
        <v>99.23</v>
      </c>
      <c r="O8" s="10">
        <v>2.88</v>
      </c>
    </row>
    <row r="9" spans="1:15" x14ac:dyDescent="0.25">
      <c r="A9" s="83" t="s">
        <v>48</v>
      </c>
      <c r="B9" s="84" t="s">
        <v>49</v>
      </c>
      <c r="C9" s="85">
        <v>200</v>
      </c>
      <c r="D9" s="85">
        <v>4.08</v>
      </c>
      <c r="E9" s="85">
        <v>3.54</v>
      </c>
      <c r="F9" s="85">
        <v>17.579999999999998</v>
      </c>
      <c r="G9" s="85">
        <v>118.6</v>
      </c>
      <c r="H9" s="85">
        <v>0.06</v>
      </c>
      <c r="I9" s="85">
        <v>1.59</v>
      </c>
      <c r="J9" s="85">
        <v>26.66</v>
      </c>
      <c r="K9" s="85">
        <v>0</v>
      </c>
      <c r="L9" s="85">
        <v>152.22</v>
      </c>
      <c r="M9" s="85">
        <v>124.56</v>
      </c>
      <c r="N9" s="85">
        <v>21.34</v>
      </c>
      <c r="O9" s="85">
        <v>0.48</v>
      </c>
    </row>
    <row r="10" spans="1:15" x14ac:dyDescent="0.25">
      <c r="A10" s="60" t="s">
        <v>23</v>
      </c>
      <c r="B10" s="61" t="s">
        <v>24</v>
      </c>
      <c r="C10" s="62">
        <v>40</v>
      </c>
      <c r="D10" s="62">
        <v>2.09</v>
      </c>
      <c r="E10" s="62">
        <v>0.33</v>
      </c>
      <c r="F10" s="62">
        <v>13.8</v>
      </c>
      <c r="G10" s="62">
        <v>71.7</v>
      </c>
      <c r="H10" s="63">
        <v>0</v>
      </c>
      <c r="I10" s="63">
        <v>0</v>
      </c>
      <c r="J10" s="63">
        <v>0</v>
      </c>
      <c r="K10" s="63">
        <v>0.6</v>
      </c>
      <c r="L10" s="63">
        <v>6.9</v>
      </c>
      <c r="M10" s="63">
        <v>25.2</v>
      </c>
      <c r="N10" s="63">
        <v>9.9</v>
      </c>
      <c r="O10" s="63">
        <v>0.6</v>
      </c>
    </row>
    <row r="11" spans="1:15" x14ac:dyDescent="0.2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s="82" customFormat="1" x14ac:dyDescent="0.25">
      <c r="A12" s="83"/>
      <c r="B12" s="84" t="s">
        <v>74</v>
      </c>
      <c r="C12" s="85">
        <v>100</v>
      </c>
      <c r="D12" s="85">
        <v>0.26</v>
      </c>
      <c r="E12" s="85">
        <v>0.17</v>
      </c>
      <c r="F12" s="85">
        <v>11.41</v>
      </c>
      <c r="G12" s="85">
        <v>52</v>
      </c>
      <c r="H12" s="85"/>
      <c r="I12" s="85"/>
      <c r="J12" s="85"/>
      <c r="K12" s="85"/>
      <c r="L12" s="85"/>
      <c r="M12" s="85"/>
      <c r="N12" s="85"/>
      <c r="O12" s="85"/>
    </row>
    <row r="13" spans="1:15" x14ac:dyDescent="0.25">
      <c r="A13" s="8" t="s">
        <v>27</v>
      </c>
      <c r="B13" s="9" t="s">
        <v>28</v>
      </c>
      <c r="C13" s="11">
        <v>15</v>
      </c>
      <c r="D13" s="11">
        <v>5.48</v>
      </c>
      <c r="E13" s="10">
        <v>4.43</v>
      </c>
      <c r="F13" s="10">
        <v>0</v>
      </c>
      <c r="G13" s="10">
        <v>53.75</v>
      </c>
      <c r="H13" s="10">
        <v>0.01</v>
      </c>
      <c r="I13" s="10">
        <v>0.11</v>
      </c>
      <c r="J13" s="10">
        <v>43.2</v>
      </c>
      <c r="K13" s="10">
        <v>0.08</v>
      </c>
      <c r="L13" s="10">
        <v>132</v>
      </c>
      <c r="M13" s="10">
        <v>75</v>
      </c>
      <c r="N13" s="10">
        <v>5.25</v>
      </c>
      <c r="O13" s="10">
        <v>0.15</v>
      </c>
    </row>
    <row r="14" spans="1:15" x14ac:dyDescent="0.25">
      <c r="A14" s="28"/>
      <c r="B14" s="77" t="s">
        <v>29</v>
      </c>
      <c r="C14" s="64">
        <v>565</v>
      </c>
      <c r="D14" s="64">
        <v>21.1</v>
      </c>
      <c r="E14" s="64">
        <v>28.66</v>
      </c>
      <c r="F14" s="64">
        <v>78.099999999999994</v>
      </c>
      <c r="G14" s="64">
        <v>657.05</v>
      </c>
      <c r="H14" s="64">
        <f t="shared" ref="H14:O14" si="0">H8+H9+H10+H11+H13</f>
        <v>0.28000000000000003</v>
      </c>
      <c r="I14" s="64">
        <f t="shared" si="0"/>
        <v>3.34</v>
      </c>
      <c r="J14" s="64">
        <f t="shared" si="0"/>
        <v>143.30000000000001</v>
      </c>
      <c r="K14" s="64">
        <f t="shared" si="0"/>
        <v>1.0799999999999998</v>
      </c>
      <c r="L14" s="64">
        <f t="shared" si="0"/>
        <v>477.09999999999997</v>
      </c>
      <c r="M14" s="64">
        <f t="shared" si="0"/>
        <v>470.51</v>
      </c>
      <c r="N14" s="64">
        <f t="shared" si="0"/>
        <v>135.72</v>
      </c>
      <c r="O14" s="64">
        <f t="shared" si="0"/>
        <v>4.13</v>
      </c>
    </row>
    <row r="15" spans="1:15" x14ac:dyDescent="0.25"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5" x14ac:dyDescent="0.25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opLeftCell="A8" workbookViewId="0">
      <selection activeCell="I20" sqref="I20"/>
    </sheetView>
  </sheetViews>
  <sheetFormatPr defaultRowHeight="15" x14ac:dyDescent="0.2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x14ac:dyDescent="0.25">
      <c r="A7" s="30"/>
      <c r="B7" s="68" t="s">
        <v>19</v>
      </c>
      <c r="C7" s="57"/>
      <c r="D7" s="58"/>
      <c r="E7" s="58"/>
      <c r="F7" s="58"/>
      <c r="G7" s="58"/>
      <c r="H7" s="59"/>
      <c r="I7" s="59"/>
      <c r="J7" s="59"/>
      <c r="K7" s="59"/>
      <c r="L7" s="59"/>
      <c r="M7" s="59"/>
      <c r="N7" s="59"/>
      <c r="O7" s="59"/>
    </row>
    <row r="8" spans="1:15" ht="39" x14ac:dyDescent="0.25">
      <c r="A8" s="8" t="s">
        <v>36</v>
      </c>
      <c r="B8" s="27" t="s">
        <v>37</v>
      </c>
      <c r="C8" s="10">
        <v>150</v>
      </c>
      <c r="D8" s="10">
        <v>12.08</v>
      </c>
      <c r="E8" s="10">
        <v>19.920000000000002</v>
      </c>
      <c r="F8" s="10">
        <v>4.0599999999999996</v>
      </c>
      <c r="G8" s="10">
        <v>243.78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 x14ac:dyDescent="0.25">
      <c r="A9" s="60" t="s">
        <v>23</v>
      </c>
      <c r="B9" s="61" t="s">
        <v>24</v>
      </c>
      <c r="C9" s="62">
        <v>40</v>
      </c>
      <c r="D9" s="62">
        <v>2.09</v>
      </c>
      <c r="E9" s="62">
        <v>0.33</v>
      </c>
      <c r="F9" s="62">
        <v>13.8</v>
      </c>
      <c r="G9" s="62">
        <v>71.7</v>
      </c>
      <c r="H9" s="63">
        <v>0</v>
      </c>
      <c r="I9" s="63">
        <v>0</v>
      </c>
      <c r="J9" s="63">
        <v>0</v>
      </c>
      <c r="K9" s="63">
        <v>0.6</v>
      </c>
      <c r="L9" s="63">
        <v>6.9</v>
      </c>
      <c r="M9" s="63">
        <v>25.2</v>
      </c>
      <c r="N9" s="63">
        <v>9.9</v>
      </c>
      <c r="O9" s="63">
        <v>0.6</v>
      </c>
    </row>
    <row r="10" spans="1:15" x14ac:dyDescent="0.25">
      <c r="A10" s="8" t="s">
        <v>25</v>
      </c>
      <c r="B10" s="9" t="s">
        <v>26</v>
      </c>
      <c r="C10" s="10">
        <v>10</v>
      </c>
      <c r="D10" s="10">
        <v>0.1</v>
      </c>
      <c r="E10" s="10">
        <v>7.2</v>
      </c>
      <c r="F10" s="10">
        <v>0.13</v>
      </c>
      <c r="G10" s="10">
        <v>66</v>
      </c>
      <c r="H10" s="10">
        <v>0</v>
      </c>
      <c r="I10" s="10">
        <v>0</v>
      </c>
      <c r="J10" s="10">
        <v>45</v>
      </c>
      <c r="K10" s="10">
        <v>0.11</v>
      </c>
      <c r="L10" s="10">
        <v>2.4</v>
      </c>
      <c r="M10" s="10">
        <v>3</v>
      </c>
      <c r="N10" s="10">
        <v>0</v>
      </c>
      <c r="O10" s="10">
        <v>0.02</v>
      </c>
    </row>
    <row r="11" spans="1:15" x14ac:dyDescent="0.25">
      <c r="A11" s="8" t="s">
        <v>27</v>
      </c>
      <c r="B11" s="9" t="s">
        <v>28</v>
      </c>
      <c r="C11" s="11">
        <v>15</v>
      </c>
      <c r="D11" s="11">
        <v>5.48</v>
      </c>
      <c r="E11" s="10">
        <v>4.43</v>
      </c>
      <c r="F11" s="10">
        <v>0</v>
      </c>
      <c r="G11" s="10">
        <v>53.75</v>
      </c>
      <c r="H11" s="10">
        <v>0.01</v>
      </c>
      <c r="I11" s="10">
        <v>0.11</v>
      </c>
      <c r="J11" s="10">
        <v>43.2</v>
      </c>
      <c r="K11" s="10">
        <v>0.08</v>
      </c>
      <c r="L11" s="10">
        <v>132</v>
      </c>
      <c r="M11" s="10">
        <v>75</v>
      </c>
      <c r="N11" s="10">
        <v>5.25</v>
      </c>
      <c r="O11" s="10">
        <v>0.15</v>
      </c>
    </row>
    <row r="12" spans="1:15" x14ac:dyDescent="0.25">
      <c r="A12" s="8"/>
      <c r="B12" s="9" t="s">
        <v>73</v>
      </c>
      <c r="C12" s="11">
        <v>100</v>
      </c>
      <c r="D12" s="11">
        <v>0.36</v>
      </c>
      <c r="E12" s="10">
        <v>0.14000000000000001</v>
      </c>
      <c r="F12" s="10">
        <v>12.13</v>
      </c>
      <c r="G12" s="10">
        <v>57</v>
      </c>
      <c r="H12" s="10"/>
      <c r="I12" s="10"/>
      <c r="J12" s="10"/>
      <c r="K12" s="10"/>
      <c r="L12" s="10"/>
      <c r="M12" s="10"/>
      <c r="N12" s="10"/>
      <c r="O12" s="10"/>
    </row>
    <row r="13" spans="1:15" s="82" customFormat="1" x14ac:dyDescent="0.25">
      <c r="A13" s="83"/>
      <c r="B13" s="84" t="s">
        <v>90</v>
      </c>
      <c r="C13" s="86">
        <v>115</v>
      </c>
      <c r="D13" s="86">
        <v>2.5</v>
      </c>
      <c r="E13" s="85">
        <v>3.1</v>
      </c>
      <c r="F13" s="85">
        <v>18</v>
      </c>
      <c r="G13" s="85">
        <v>451</v>
      </c>
      <c r="H13" s="85"/>
      <c r="I13" s="85"/>
      <c r="J13" s="85"/>
      <c r="K13" s="85"/>
      <c r="L13" s="85"/>
      <c r="M13" s="85"/>
      <c r="N13" s="85"/>
      <c r="O13" s="85"/>
    </row>
    <row r="14" spans="1:15" ht="17.25" customHeight="1" x14ac:dyDescent="0.25">
      <c r="A14" s="8" t="s">
        <v>38</v>
      </c>
      <c r="B14" s="9" t="s">
        <v>77</v>
      </c>
      <c r="C14" s="10">
        <v>200</v>
      </c>
      <c r="D14" s="10">
        <v>3.17</v>
      </c>
      <c r="E14" s="10">
        <v>2.68</v>
      </c>
      <c r="F14" s="10">
        <v>15.95</v>
      </c>
      <c r="G14" s="10">
        <v>100.6</v>
      </c>
      <c r="H14" s="10">
        <v>0.04</v>
      </c>
      <c r="I14" s="10">
        <v>1.3</v>
      </c>
      <c r="J14" s="10">
        <v>22.22</v>
      </c>
      <c r="K14" s="10">
        <v>0</v>
      </c>
      <c r="L14" s="10">
        <v>125.78</v>
      </c>
      <c r="M14" s="10">
        <v>90</v>
      </c>
      <c r="N14" s="10">
        <v>14</v>
      </c>
      <c r="O14" s="10">
        <v>0.13</v>
      </c>
    </row>
    <row r="15" spans="1:15" x14ac:dyDescent="0.25">
      <c r="A15" s="28"/>
      <c r="B15" s="77" t="s">
        <v>29</v>
      </c>
      <c r="C15" s="64">
        <f>SUM(C8:C14)</f>
        <v>630</v>
      </c>
      <c r="D15" s="64">
        <f>SUM(D8:D14)</f>
        <v>25.78</v>
      </c>
      <c r="E15" s="64">
        <f>SUM(E8:E14)</f>
        <v>37.799999999999997</v>
      </c>
      <c r="F15" s="64">
        <f>SUM(F8:F14)</f>
        <v>64.069999999999993</v>
      </c>
      <c r="G15" s="64">
        <f>SUM(G8:G14)</f>
        <v>1043.83</v>
      </c>
      <c r="H15" s="64">
        <v>0.17</v>
      </c>
      <c r="I15" s="64">
        <v>4.62</v>
      </c>
      <c r="J15" s="64">
        <v>378.35</v>
      </c>
      <c r="K15" s="64">
        <v>1.45</v>
      </c>
      <c r="L15" s="64">
        <v>355.55</v>
      </c>
      <c r="M15" s="64">
        <v>392.42</v>
      </c>
      <c r="N15" s="64">
        <v>48.36</v>
      </c>
      <c r="O15" s="64">
        <v>3.22</v>
      </c>
    </row>
    <row r="16" spans="1:15" x14ac:dyDescent="0.25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3:15" x14ac:dyDescent="0.2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G23" sqref="G23"/>
    </sheetView>
  </sheetViews>
  <sheetFormatPr defaultRowHeight="15" x14ac:dyDescent="0.25"/>
  <cols>
    <col min="1" max="1" width="11" customWidth="1"/>
    <col min="2" max="2" width="23.14062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.85546875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 x14ac:dyDescent="0.2">
      <c r="A2" s="2" t="s">
        <v>41</v>
      </c>
    </row>
    <row r="3" spans="1:15" s="2" customFormat="1" ht="14.25" x14ac:dyDescent="0.2"/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x14ac:dyDescent="0.25">
      <c r="A7" s="30"/>
      <c r="B7" s="72" t="s">
        <v>19</v>
      </c>
      <c r="C7" s="57"/>
      <c r="D7" s="58"/>
      <c r="E7" s="58"/>
      <c r="F7" s="58"/>
      <c r="G7" s="58"/>
      <c r="H7" s="59"/>
      <c r="I7" s="59"/>
      <c r="J7" s="59"/>
      <c r="K7" s="59"/>
      <c r="L7" s="59"/>
      <c r="M7" s="59"/>
      <c r="N7" s="59"/>
      <c r="O7" s="59"/>
    </row>
    <row r="8" spans="1:15" s="82" customFormat="1" x14ac:dyDescent="0.25">
      <c r="A8" s="83" t="s">
        <v>62</v>
      </c>
      <c r="B8" s="84" t="s">
        <v>63</v>
      </c>
      <c r="C8" s="85">
        <v>60</v>
      </c>
      <c r="D8" s="85">
        <v>0.5</v>
      </c>
      <c r="E8" s="85">
        <v>3.66</v>
      </c>
      <c r="F8" s="85">
        <v>3.16</v>
      </c>
      <c r="G8" s="85">
        <v>47.64</v>
      </c>
      <c r="H8" s="85">
        <v>0.02</v>
      </c>
      <c r="I8" s="85">
        <v>5.27</v>
      </c>
      <c r="J8" s="85">
        <v>259.06</v>
      </c>
      <c r="K8" s="85">
        <v>1.76</v>
      </c>
      <c r="L8" s="85">
        <v>11.64</v>
      </c>
      <c r="M8" s="85">
        <v>18.46</v>
      </c>
      <c r="N8" s="85">
        <v>10.92</v>
      </c>
      <c r="O8" s="85">
        <v>0.63</v>
      </c>
    </row>
    <row r="9" spans="1:15" x14ac:dyDescent="0.25">
      <c r="A9" s="29" t="s">
        <v>39</v>
      </c>
      <c r="B9" s="18" t="s">
        <v>40</v>
      </c>
      <c r="C9" s="19">
        <v>80</v>
      </c>
      <c r="D9" s="19">
        <v>8.94</v>
      </c>
      <c r="E9" s="19">
        <v>3.98</v>
      </c>
      <c r="F9" s="19">
        <v>2.09</v>
      </c>
      <c r="G9" s="19">
        <v>82</v>
      </c>
      <c r="H9" s="19">
        <v>0.05</v>
      </c>
      <c r="I9" s="19">
        <v>0.43</v>
      </c>
      <c r="J9" s="19">
        <v>14.7</v>
      </c>
      <c r="K9" s="19">
        <v>0.26</v>
      </c>
      <c r="L9" s="19">
        <v>14.72</v>
      </c>
      <c r="M9" s="19">
        <v>103.16</v>
      </c>
      <c r="N9" s="19">
        <v>24.5</v>
      </c>
      <c r="O9" s="19">
        <v>0.5</v>
      </c>
    </row>
    <row r="10" spans="1:15" x14ac:dyDescent="0.25">
      <c r="A10" s="30" t="s">
        <v>42</v>
      </c>
      <c r="B10" s="9" t="s">
        <v>43</v>
      </c>
      <c r="C10" s="17">
        <v>150</v>
      </c>
      <c r="D10" s="31">
        <v>3.08</v>
      </c>
      <c r="E10" s="31">
        <v>2.33</v>
      </c>
      <c r="F10" s="31">
        <v>19.13</v>
      </c>
      <c r="G10" s="31">
        <v>119.73</v>
      </c>
      <c r="H10" s="31">
        <v>0.01</v>
      </c>
      <c r="I10" s="17">
        <v>3.75</v>
      </c>
      <c r="J10" s="17">
        <v>33.15</v>
      </c>
      <c r="K10" s="17">
        <v>0.15</v>
      </c>
      <c r="L10" s="17">
        <v>38.25</v>
      </c>
      <c r="M10" s="17">
        <v>76.95</v>
      </c>
      <c r="N10" s="17">
        <v>26.7</v>
      </c>
      <c r="O10" s="17">
        <v>0.86</v>
      </c>
    </row>
    <row r="11" spans="1:15" s="25" customFormat="1" x14ac:dyDescent="0.25">
      <c r="A11" s="29" t="s">
        <v>44</v>
      </c>
      <c r="B11" s="18" t="s">
        <v>88</v>
      </c>
      <c r="C11" s="19">
        <v>200</v>
      </c>
      <c r="D11" s="19">
        <v>0.13</v>
      </c>
      <c r="E11" s="19">
        <v>0.02</v>
      </c>
      <c r="F11" s="19">
        <v>15.73</v>
      </c>
      <c r="G11" s="19">
        <v>64.17</v>
      </c>
      <c r="H11" s="19">
        <v>0</v>
      </c>
      <c r="I11" s="19">
        <v>2.93</v>
      </c>
      <c r="J11" s="19">
        <v>0</v>
      </c>
      <c r="K11" s="19">
        <v>0.01</v>
      </c>
      <c r="L11" s="19">
        <v>14.7</v>
      </c>
      <c r="M11" s="19">
        <v>4.55</v>
      </c>
      <c r="N11" s="19">
        <v>2.48</v>
      </c>
      <c r="O11" s="19">
        <v>0.37</v>
      </c>
    </row>
    <row r="12" spans="1:15" x14ac:dyDescent="0.25">
      <c r="A12" s="70" t="s">
        <v>23</v>
      </c>
      <c r="B12" s="55" t="s">
        <v>34</v>
      </c>
      <c r="C12" s="19">
        <v>40</v>
      </c>
      <c r="D12" s="67">
        <v>1.96</v>
      </c>
      <c r="E12" s="67">
        <f>0.44/40*30</f>
        <v>0.32999999999999996</v>
      </c>
      <c r="F12" s="67">
        <v>13.82</v>
      </c>
      <c r="G12" s="67">
        <v>68.97</v>
      </c>
      <c r="H12" s="66">
        <v>0.03</v>
      </c>
      <c r="I12" s="66">
        <v>0</v>
      </c>
      <c r="J12" s="66">
        <v>0</v>
      </c>
      <c r="K12" s="66">
        <v>0.27</v>
      </c>
      <c r="L12" s="66">
        <v>6.9</v>
      </c>
      <c r="M12" s="66">
        <v>31.8</v>
      </c>
      <c r="N12" s="66">
        <v>7.5</v>
      </c>
      <c r="O12" s="66">
        <v>0.93</v>
      </c>
    </row>
    <row r="13" spans="1:15" ht="15.75" customHeight="1" x14ac:dyDescent="0.25">
      <c r="A13" s="30" t="s">
        <v>25</v>
      </c>
      <c r="B13" s="9" t="s">
        <v>26</v>
      </c>
      <c r="C13" s="17">
        <v>10</v>
      </c>
      <c r="D13" s="17">
        <v>0.1</v>
      </c>
      <c r="E13" s="17">
        <v>7.2</v>
      </c>
      <c r="F13" s="17">
        <v>0.13</v>
      </c>
      <c r="G13" s="17">
        <v>66</v>
      </c>
      <c r="H13" s="17">
        <v>0</v>
      </c>
      <c r="I13" s="17">
        <v>0</v>
      </c>
      <c r="J13" s="17">
        <v>45</v>
      </c>
      <c r="K13" s="17">
        <v>0.11</v>
      </c>
      <c r="L13" s="17">
        <v>2.4</v>
      </c>
      <c r="M13" s="17">
        <v>3</v>
      </c>
      <c r="N13" s="17">
        <v>0</v>
      </c>
      <c r="O13" s="17">
        <v>0.02</v>
      </c>
    </row>
    <row r="14" spans="1:15" x14ac:dyDescent="0.25">
      <c r="A14" s="83" t="s">
        <v>62</v>
      </c>
      <c r="B14" s="84" t="s">
        <v>63</v>
      </c>
      <c r="C14" s="85">
        <v>60</v>
      </c>
      <c r="D14" s="85">
        <v>0.5</v>
      </c>
      <c r="E14" s="85">
        <v>3.66</v>
      </c>
      <c r="F14" s="85">
        <v>3.16</v>
      </c>
      <c r="G14" s="85">
        <v>47.64</v>
      </c>
      <c r="H14" s="85">
        <v>0.02</v>
      </c>
      <c r="I14" s="85">
        <v>5.27</v>
      </c>
      <c r="J14" s="85">
        <v>259.06</v>
      </c>
      <c r="K14" s="85">
        <v>1.76</v>
      </c>
      <c r="L14" s="85">
        <v>11.64</v>
      </c>
      <c r="M14" s="85">
        <v>18.46</v>
      </c>
      <c r="N14" s="85">
        <v>10.92</v>
      </c>
      <c r="O14" s="85">
        <v>0.63</v>
      </c>
    </row>
    <row r="15" spans="1:15" s="41" customFormat="1" x14ac:dyDescent="0.25">
      <c r="A15" s="29"/>
      <c r="B15" s="78" t="s">
        <v>29</v>
      </c>
      <c r="C15" s="71">
        <v>600</v>
      </c>
      <c r="D15" s="71">
        <v>15.21</v>
      </c>
      <c r="E15" s="71">
        <v>21.18</v>
      </c>
      <c r="F15" s="71">
        <v>57.22</v>
      </c>
      <c r="G15" s="71">
        <v>496.15</v>
      </c>
      <c r="H15" s="71">
        <v>0.13</v>
      </c>
      <c r="I15" s="71">
        <v>17.649999999999999</v>
      </c>
      <c r="J15" s="71">
        <v>610.97</v>
      </c>
      <c r="K15" s="71">
        <v>4.32</v>
      </c>
      <c r="L15" s="71">
        <v>100.25</v>
      </c>
      <c r="M15" s="71">
        <v>256.38</v>
      </c>
      <c r="N15" s="71">
        <v>83.02</v>
      </c>
      <c r="O15" s="71">
        <v>3.94</v>
      </c>
    </row>
    <row r="16" spans="1:15" s="41" customFormat="1" x14ac:dyDescent="0.25">
      <c r="A16" s="37"/>
      <c r="B16" s="38"/>
      <c r="C16" s="49"/>
      <c r="D16" s="80"/>
      <c r="E16" s="80"/>
      <c r="F16" s="80"/>
      <c r="G16" s="80"/>
      <c r="H16" s="81"/>
      <c r="I16" s="81"/>
      <c r="J16" s="81"/>
      <c r="K16" s="81"/>
      <c r="L16" s="81"/>
      <c r="M16" s="81"/>
      <c r="N16" s="81"/>
      <c r="O16" s="81"/>
    </row>
    <row r="17" spans="1:15" s="41" customFormat="1" x14ac:dyDescent="0.25">
      <c r="A17" s="37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s="41" customFormat="1" x14ac:dyDescent="0.25">
      <c r="A18" s="37"/>
      <c r="B18" s="42"/>
      <c r="C18" s="43"/>
      <c r="D18" s="45"/>
      <c r="E18" s="45"/>
      <c r="F18" s="45"/>
      <c r="G18" s="44"/>
      <c r="H18" s="45"/>
      <c r="I18" s="45"/>
      <c r="J18" s="45"/>
      <c r="K18" s="45"/>
      <c r="L18" s="45"/>
      <c r="M18" s="45"/>
      <c r="N18" s="45"/>
      <c r="O18" s="45"/>
    </row>
    <row r="19" spans="1:15" s="41" customFormat="1" x14ac:dyDescent="0.25">
      <c r="A19" s="37"/>
      <c r="B19" s="38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x14ac:dyDescent="0.25">
      <c r="A20" s="37"/>
      <c r="B20" s="3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topLeftCell="A4" workbookViewId="0">
      <selection activeCell="I26" sqref="I26"/>
    </sheetView>
  </sheetViews>
  <sheetFormatPr defaultRowHeight="15" x14ac:dyDescent="0.2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 x14ac:dyDescent="0.2">
      <c r="A2" s="2" t="s">
        <v>47</v>
      </c>
    </row>
    <row r="3" spans="1:16" s="2" customFormat="1" ht="14.25" x14ac:dyDescent="0.2"/>
    <row r="4" spans="1:16" s="2" customFormat="1" ht="36" customHeight="1" x14ac:dyDescent="0.2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6" s="2" customFormat="1" ht="24" x14ac:dyDescent="0.2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6" ht="15" customHeight="1" x14ac:dyDescent="0.25">
      <c r="A7" s="30"/>
      <c r="B7" s="68" t="s">
        <v>19</v>
      </c>
      <c r="C7" s="57"/>
      <c r="D7" s="58"/>
      <c r="E7" s="58"/>
      <c r="F7" s="58"/>
      <c r="G7" s="58"/>
      <c r="H7" s="59"/>
      <c r="I7" s="59"/>
      <c r="J7" s="59"/>
      <c r="K7" s="59"/>
      <c r="L7" s="59"/>
      <c r="M7" s="59"/>
      <c r="N7" s="59"/>
      <c r="O7" s="59"/>
    </row>
    <row r="8" spans="1:16" s="25" customFormat="1" ht="29.25" customHeight="1" x14ac:dyDescent="0.25">
      <c r="A8" s="90">
        <v>328</v>
      </c>
      <c r="B8" s="87" t="s">
        <v>78</v>
      </c>
      <c r="C8" s="86">
        <v>210</v>
      </c>
      <c r="D8" s="86">
        <v>5.96</v>
      </c>
      <c r="E8" s="86">
        <v>11.8</v>
      </c>
      <c r="F8" s="86">
        <v>31.02</v>
      </c>
      <c r="G8" s="86">
        <v>254</v>
      </c>
      <c r="H8" s="86">
        <v>0.08</v>
      </c>
      <c r="I8" s="86">
        <v>1.32</v>
      </c>
      <c r="J8" s="86">
        <v>0.06</v>
      </c>
      <c r="K8" s="86">
        <v>0</v>
      </c>
      <c r="L8" s="86">
        <v>133.30000000000001</v>
      </c>
      <c r="M8" s="86">
        <v>119</v>
      </c>
      <c r="N8" s="86">
        <v>19.899999999999999</v>
      </c>
      <c r="O8" s="86">
        <v>0.42</v>
      </c>
    </row>
    <row r="9" spans="1:16" x14ac:dyDescent="0.25">
      <c r="A9" s="83" t="s">
        <v>48</v>
      </c>
      <c r="B9" s="84" t="s">
        <v>49</v>
      </c>
      <c r="C9" s="85">
        <v>200</v>
      </c>
      <c r="D9" s="85">
        <v>4.08</v>
      </c>
      <c r="E9" s="85">
        <v>3</v>
      </c>
      <c r="F9" s="85">
        <v>17.579999999999998</v>
      </c>
      <c r="G9" s="85">
        <v>118.6</v>
      </c>
      <c r="H9" s="85">
        <v>0.06</v>
      </c>
      <c r="I9" s="85">
        <v>1.59</v>
      </c>
      <c r="J9" s="85">
        <v>26.66</v>
      </c>
      <c r="K9" s="85">
        <v>0</v>
      </c>
      <c r="L9" s="85">
        <v>152.22</v>
      </c>
      <c r="M9" s="85">
        <v>124.56</v>
      </c>
      <c r="N9" s="85">
        <v>21.34</v>
      </c>
      <c r="O9" s="85">
        <v>0.48</v>
      </c>
    </row>
    <row r="10" spans="1:16" x14ac:dyDescent="0.25">
      <c r="A10" s="60" t="s">
        <v>23</v>
      </c>
      <c r="B10" s="61" t="s">
        <v>24</v>
      </c>
      <c r="C10" s="62">
        <v>40</v>
      </c>
      <c r="D10" s="62">
        <v>2.09</v>
      </c>
      <c r="E10" s="62">
        <v>0.33</v>
      </c>
      <c r="F10" s="62">
        <v>13.8</v>
      </c>
      <c r="G10" s="62">
        <v>71.7</v>
      </c>
      <c r="H10" s="63">
        <v>0</v>
      </c>
      <c r="I10" s="63">
        <v>0</v>
      </c>
      <c r="J10" s="63">
        <v>0</v>
      </c>
      <c r="K10" s="63">
        <v>0.6</v>
      </c>
      <c r="L10" s="63">
        <v>6.9</v>
      </c>
      <c r="M10" s="63">
        <v>25.2</v>
      </c>
      <c r="N10" s="63">
        <v>9.9</v>
      </c>
      <c r="O10" s="63">
        <v>0.6</v>
      </c>
    </row>
    <row r="11" spans="1:16" ht="26.25" x14ac:dyDescent="0.25">
      <c r="A11" s="83" t="s">
        <v>25</v>
      </c>
      <c r="B11" s="84" t="s">
        <v>26</v>
      </c>
      <c r="C11" s="85">
        <v>10</v>
      </c>
      <c r="D11" s="85">
        <v>0.1</v>
      </c>
      <c r="E11" s="85">
        <v>7.2</v>
      </c>
      <c r="F11" s="85">
        <v>0.13</v>
      </c>
      <c r="G11" s="85">
        <v>66</v>
      </c>
      <c r="H11" s="85">
        <v>0</v>
      </c>
      <c r="I11" s="85">
        <v>0</v>
      </c>
      <c r="J11" s="85">
        <v>45</v>
      </c>
      <c r="K11" s="85">
        <v>0.11</v>
      </c>
      <c r="L11" s="85">
        <v>2.4</v>
      </c>
      <c r="M11" s="85">
        <v>3</v>
      </c>
      <c r="N11" s="85">
        <v>0</v>
      </c>
      <c r="O11" s="85">
        <v>0.02</v>
      </c>
    </row>
    <row r="12" spans="1:16" x14ac:dyDescent="0.25">
      <c r="A12" s="83"/>
      <c r="B12" s="84" t="s">
        <v>74</v>
      </c>
      <c r="C12" s="85">
        <v>100</v>
      </c>
      <c r="D12" s="85">
        <v>0.26</v>
      </c>
      <c r="E12" s="85">
        <v>0.17</v>
      </c>
      <c r="F12" s="85">
        <v>11.41</v>
      </c>
      <c r="G12" s="85">
        <v>52</v>
      </c>
      <c r="H12" s="85"/>
      <c r="I12" s="85"/>
      <c r="J12" s="85"/>
      <c r="K12" s="85"/>
      <c r="L12" s="85"/>
      <c r="M12" s="85"/>
      <c r="N12" s="85"/>
      <c r="O12" s="85"/>
    </row>
    <row r="13" spans="1:16" ht="26.25" x14ac:dyDescent="0.25">
      <c r="A13" s="83" t="s">
        <v>27</v>
      </c>
      <c r="B13" s="84" t="s">
        <v>28</v>
      </c>
      <c r="C13" s="86">
        <v>15</v>
      </c>
      <c r="D13" s="86">
        <v>5.48</v>
      </c>
      <c r="E13" s="85">
        <v>4.43</v>
      </c>
      <c r="F13" s="85">
        <v>0</v>
      </c>
      <c r="G13" s="85">
        <v>53.75</v>
      </c>
      <c r="H13" s="85">
        <v>0.01</v>
      </c>
      <c r="I13" s="85">
        <v>0.11</v>
      </c>
      <c r="J13" s="85">
        <v>43.2</v>
      </c>
      <c r="K13" s="85">
        <v>0.08</v>
      </c>
      <c r="L13" s="85">
        <v>132</v>
      </c>
      <c r="M13" s="85">
        <v>75</v>
      </c>
      <c r="N13" s="85">
        <v>5.25</v>
      </c>
      <c r="O13" s="85">
        <v>0.15</v>
      </c>
      <c r="P13" s="41"/>
    </row>
    <row r="14" spans="1:16" x14ac:dyDescent="0.25">
      <c r="A14" s="90"/>
      <c r="B14" s="77" t="s">
        <v>29</v>
      </c>
      <c r="C14" s="64">
        <v>575</v>
      </c>
      <c r="D14" s="64">
        <v>17.97</v>
      </c>
      <c r="E14" s="64">
        <v>26.93</v>
      </c>
      <c r="F14" s="64">
        <v>73.94</v>
      </c>
      <c r="G14" s="64">
        <v>616.04999999999995</v>
      </c>
      <c r="H14" s="64">
        <f t="shared" ref="H14:O14" si="0">H8+H9+H10+H11+H13</f>
        <v>0.15000000000000002</v>
      </c>
      <c r="I14" s="64">
        <f t="shared" si="0"/>
        <v>3.02</v>
      </c>
      <c r="J14" s="64">
        <f t="shared" si="0"/>
        <v>114.92</v>
      </c>
      <c r="K14" s="64">
        <f t="shared" si="0"/>
        <v>0.78999999999999992</v>
      </c>
      <c r="L14" s="64">
        <f t="shared" si="0"/>
        <v>426.81999999999994</v>
      </c>
      <c r="M14" s="64">
        <f t="shared" si="0"/>
        <v>346.76</v>
      </c>
      <c r="N14" s="64">
        <f t="shared" si="0"/>
        <v>56.389999999999993</v>
      </c>
      <c r="O14" s="64">
        <f t="shared" si="0"/>
        <v>1.67</v>
      </c>
      <c r="P14" s="41"/>
    </row>
    <row r="15" spans="1:16" x14ac:dyDescent="0.25">
      <c r="A15" s="37"/>
      <c r="B15" s="38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1"/>
    </row>
    <row r="16" spans="1:16" x14ac:dyDescent="0.25">
      <c r="A16" s="37"/>
      <c r="B16" s="38"/>
      <c r="C16" s="39"/>
      <c r="D16" s="38"/>
      <c r="E16" s="38"/>
      <c r="F16" s="38"/>
      <c r="G16" s="38"/>
      <c r="H16" s="40"/>
      <c r="I16" s="40"/>
      <c r="J16" s="40"/>
      <c r="K16" s="40"/>
      <c r="L16" s="40"/>
      <c r="M16" s="40"/>
      <c r="N16" s="40"/>
      <c r="O16" s="40"/>
      <c r="P16" s="41"/>
    </row>
    <row r="17" spans="1:16" x14ac:dyDescent="0.25">
      <c r="A17" s="37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1"/>
    </row>
    <row r="18" spans="1:16" x14ac:dyDescent="0.25">
      <c r="A18" s="37"/>
      <c r="B18" s="42"/>
      <c r="C18" s="43"/>
      <c r="D18" s="45"/>
      <c r="E18" s="45"/>
      <c r="F18" s="45"/>
      <c r="G18" s="44"/>
      <c r="H18" s="45"/>
      <c r="I18" s="45"/>
      <c r="J18" s="45"/>
      <c r="K18" s="45"/>
      <c r="L18" s="45"/>
      <c r="M18" s="45"/>
      <c r="N18" s="45"/>
      <c r="O18" s="45"/>
      <c r="P18" s="41"/>
    </row>
    <row r="19" spans="1:16" x14ac:dyDescent="0.25">
      <c r="A19" s="37"/>
      <c r="B19" s="38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1"/>
    </row>
    <row r="20" spans="1:16" x14ac:dyDescent="0.25">
      <c r="A20" s="37"/>
      <c r="B20" s="3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1"/>
    </row>
    <row r="21" spans="1:16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F18" sqref="F18"/>
    </sheetView>
  </sheetViews>
  <sheetFormatPr defaultRowHeight="15" x14ac:dyDescent="0.2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 x14ac:dyDescent="0.2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ht="17.25" customHeight="1" x14ac:dyDescent="0.25">
      <c r="A7" s="4"/>
      <c r="B7" s="74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5" customFormat="1" ht="26.25" x14ac:dyDescent="0.25">
      <c r="A8" s="28" t="s">
        <v>56</v>
      </c>
      <c r="B8" s="18" t="s">
        <v>57</v>
      </c>
      <c r="C8" s="11">
        <v>210</v>
      </c>
      <c r="D8" s="11">
        <v>12.18</v>
      </c>
      <c r="E8" s="11">
        <v>8.33</v>
      </c>
      <c r="F8" s="11">
        <v>30.7</v>
      </c>
      <c r="G8" s="11">
        <v>300.95999999999998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 x14ac:dyDescent="0.2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 x14ac:dyDescent="0.25">
      <c r="A10" s="70" t="s">
        <v>23</v>
      </c>
      <c r="B10" s="54" t="s">
        <v>24</v>
      </c>
      <c r="C10" s="65">
        <v>40</v>
      </c>
      <c r="D10" s="65">
        <v>2.09</v>
      </c>
      <c r="E10" s="21">
        <v>0.33</v>
      </c>
      <c r="F10" s="21">
        <v>13.8</v>
      </c>
      <c r="G10" s="21">
        <v>71.7</v>
      </c>
      <c r="H10" s="33">
        <v>0</v>
      </c>
      <c r="I10" s="33">
        <v>0</v>
      </c>
      <c r="J10" s="33">
        <v>0</v>
      </c>
      <c r="K10" s="33">
        <v>0.6</v>
      </c>
      <c r="L10" s="33">
        <v>6.9</v>
      </c>
      <c r="M10" s="33">
        <v>25.2</v>
      </c>
      <c r="N10" s="33">
        <v>9.9</v>
      </c>
      <c r="O10" s="33">
        <v>0.6</v>
      </c>
    </row>
    <row r="11" spans="1:15" s="82" customFormat="1" x14ac:dyDescent="0.25">
      <c r="A11" s="83"/>
      <c r="B11" s="84" t="s">
        <v>73</v>
      </c>
      <c r="C11" s="86">
        <v>100</v>
      </c>
      <c r="D11" s="86">
        <v>0.36</v>
      </c>
      <c r="E11" s="85">
        <v>0.14000000000000001</v>
      </c>
      <c r="F11" s="85">
        <v>12.13</v>
      </c>
      <c r="G11" s="85">
        <v>57</v>
      </c>
      <c r="H11" s="85"/>
      <c r="I11" s="85"/>
      <c r="J11" s="85"/>
      <c r="K11" s="85"/>
      <c r="L11" s="85"/>
      <c r="M11" s="85"/>
      <c r="N11" s="85"/>
      <c r="O11" s="85"/>
    </row>
    <row r="12" spans="1:15" x14ac:dyDescent="0.25">
      <c r="A12" s="30" t="s">
        <v>25</v>
      </c>
      <c r="B12" s="9" t="s">
        <v>26</v>
      </c>
      <c r="C12" s="34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x14ac:dyDescent="0.25">
      <c r="A13" s="29"/>
      <c r="B13" s="78" t="s">
        <v>29</v>
      </c>
      <c r="C13" s="71">
        <v>560</v>
      </c>
      <c r="D13" s="71">
        <v>15.26</v>
      </c>
      <c r="E13" s="36">
        <v>16</v>
      </c>
      <c r="F13" s="36">
        <v>66.23</v>
      </c>
      <c r="G13" s="36">
        <v>555.66</v>
      </c>
      <c r="H13" s="36">
        <f t="shared" ref="H13:O13" si="0">H8+H9+H10+H12</f>
        <v>7.0000000000000007E-2</v>
      </c>
      <c r="I13" s="36">
        <f t="shared" si="0"/>
        <v>0.23</v>
      </c>
      <c r="J13" s="36">
        <f t="shared" si="0"/>
        <v>160.34</v>
      </c>
      <c r="K13" s="36">
        <f t="shared" si="0"/>
        <v>1.6700000000000002</v>
      </c>
      <c r="L13" s="36">
        <f t="shared" si="0"/>
        <v>286.08</v>
      </c>
      <c r="M13" s="36">
        <f t="shared" si="0"/>
        <v>212.87</v>
      </c>
      <c r="N13" s="36">
        <f t="shared" si="0"/>
        <v>29.589999999999996</v>
      </c>
      <c r="O13" s="36">
        <f t="shared" si="0"/>
        <v>2.0100000000000002</v>
      </c>
    </row>
    <row r="14" spans="1:15" x14ac:dyDescent="0.25">
      <c r="A14" s="73"/>
      <c r="B14" s="73"/>
      <c r="C14" s="97"/>
      <c r="D14" s="97"/>
      <c r="E14" s="89"/>
      <c r="F14" s="89"/>
      <c r="G14" s="89"/>
      <c r="H14" s="8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T13" sqref="T13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 x14ac:dyDescent="0.25">
      <c r="A2" s="1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x14ac:dyDescent="0.25">
      <c r="A7" s="4"/>
      <c r="B7" s="74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x14ac:dyDescent="0.25">
      <c r="A8" s="90" t="s">
        <v>50</v>
      </c>
      <c r="B8" s="87" t="s">
        <v>51</v>
      </c>
      <c r="C8" s="86">
        <v>60</v>
      </c>
      <c r="D8" s="86">
        <v>0.84</v>
      </c>
      <c r="E8" s="86">
        <v>3.61</v>
      </c>
      <c r="F8" s="86">
        <v>4.96</v>
      </c>
      <c r="G8" s="86">
        <v>55.68</v>
      </c>
      <c r="H8" s="86">
        <v>0.01</v>
      </c>
      <c r="I8" s="86">
        <v>3.99</v>
      </c>
      <c r="J8" s="86">
        <v>0</v>
      </c>
      <c r="K8" s="86">
        <v>1.62</v>
      </c>
      <c r="L8" s="86">
        <v>21.28</v>
      </c>
      <c r="M8" s="86">
        <v>24.38</v>
      </c>
      <c r="N8" s="86">
        <v>12.42</v>
      </c>
      <c r="O8" s="86">
        <v>0.79</v>
      </c>
    </row>
    <row r="9" spans="1:15" x14ac:dyDescent="0.25">
      <c r="A9" s="90" t="s">
        <v>52</v>
      </c>
      <c r="B9" s="87" t="s">
        <v>53</v>
      </c>
      <c r="C9" s="86">
        <v>200</v>
      </c>
      <c r="D9" s="86">
        <v>18.010000000000002</v>
      </c>
      <c r="E9" s="86">
        <v>10.95</v>
      </c>
      <c r="F9" s="86">
        <v>36.450000000000003</v>
      </c>
      <c r="G9" s="86">
        <v>298.67</v>
      </c>
      <c r="H9" s="86">
        <v>0.15</v>
      </c>
      <c r="I9" s="86">
        <v>6.53</v>
      </c>
      <c r="J9" s="86">
        <v>28</v>
      </c>
      <c r="K9" s="86">
        <v>0.55000000000000004</v>
      </c>
      <c r="L9" s="86">
        <v>36.090000000000003</v>
      </c>
      <c r="M9" s="86">
        <v>189.33</v>
      </c>
      <c r="N9" s="86">
        <v>53.93</v>
      </c>
      <c r="O9" s="86">
        <v>1.87</v>
      </c>
    </row>
    <row r="10" spans="1:15" ht="26.25" x14ac:dyDescent="0.25">
      <c r="A10" s="83" t="s">
        <v>54</v>
      </c>
      <c r="B10" s="84" t="s">
        <v>89</v>
      </c>
      <c r="C10" s="85">
        <v>200</v>
      </c>
      <c r="D10" s="85">
        <v>0.16</v>
      </c>
      <c r="E10" s="85">
        <v>0.16</v>
      </c>
      <c r="F10" s="85">
        <v>27.78</v>
      </c>
      <c r="G10" s="85">
        <v>114.6</v>
      </c>
      <c r="H10" s="85">
        <v>0.1</v>
      </c>
      <c r="I10" s="85">
        <v>1.8</v>
      </c>
      <c r="J10" s="85">
        <v>0</v>
      </c>
      <c r="K10" s="85">
        <v>0</v>
      </c>
      <c r="L10" s="85">
        <v>6.4</v>
      </c>
      <c r="M10" s="85">
        <v>4.4000000000000004</v>
      </c>
      <c r="N10" s="85">
        <v>3.6</v>
      </c>
      <c r="O10" s="85">
        <v>0.18</v>
      </c>
    </row>
    <row r="11" spans="1:15" x14ac:dyDescent="0.25">
      <c r="A11" s="92" t="s">
        <v>23</v>
      </c>
      <c r="B11" s="91" t="s">
        <v>34</v>
      </c>
      <c r="C11" s="88">
        <v>40</v>
      </c>
      <c r="D11" s="94">
        <v>1.96</v>
      </c>
      <c r="E11" s="94">
        <v>0.32999999999999996</v>
      </c>
      <c r="F11" s="94">
        <v>13.82</v>
      </c>
      <c r="G11" s="94">
        <v>68.97</v>
      </c>
      <c r="H11" s="93">
        <v>0.03</v>
      </c>
      <c r="I11" s="93">
        <v>0</v>
      </c>
      <c r="J11" s="93">
        <v>0</v>
      </c>
      <c r="K11" s="93">
        <v>0.27</v>
      </c>
      <c r="L11" s="93">
        <v>6.9</v>
      </c>
      <c r="M11" s="93">
        <v>31.8</v>
      </c>
      <c r="N11" s="93">
        <v>7.5</v>
      </c>
      <c r="O11" s="93">
        <v>0.93</v>
      </c>
    </row>
    <row r="12" spans="1:15" s="82" customFormat="1" x14ac:dyDescent="0.25">
      <c r="A12" s="83"/>
      <c r="B12" s="84" t="s">
        <v>74</v>
      </c>
      <c r="C12" s="85">
        <v>100</v>
      </c>
      <c r="D12" s="85">
        <v>0.26</v>
      </c>
      <c r="E12" s="85">
        <v>0.17</v>
      </c>
      <c r="F12" s="85">
        <v>11.41</v>
      </c>
      <c r="G12" s="85">
        <v>52</v>
      </c>
      <c r="H12" s="85"/>
      <c r="I12" s="85"/>
      <c r="J12" s="85"/>
      <c r="K12" s="85"/>
      <c r="L12" s="85"/>
      <c r="M12" s="85"/>
      <c r="N12" s="85"/>
      <c r="O12" s="85"/>
    </row>
    <row r="13" spans="1:15" x14ac:dyDescent="0.25">
      <c r="A13" s="83"/>
      <c r="B13" s="96" t="s">
        <v>29</v>
      </c>
      <c r="C13" s="95">
        <v>600</v>
      </c>
      <c r="D13" s="95">
        <v>21.2</v>
      </c>
      <c r="E13" s="95">
        <v>15.2</v>
      </c>
      <c r="F13" s="95">
        <f>SUM(F8:F12)</f>
        <v>94.419999999999987</v>
      </c>
      <c r="G13" s="95">
        <f>SUM(G8:G12)</f>
        <v>589.92000000000007</v>
      </c>
      <c r="H13" s="95">
        <v>0.29000000000000004</v>
      </c>
      <c r="I13" s="95">
        <v>12.32</v>
      </c>
      <c r="J13" s="95">
        <v>28</v>
      </c>
      <c r="K13" s="95">
        <v>2.44</v>
      </c>
      <c r="L13" s="95">
        <v>70.67</v>
      </c>
      <c r="M13" s="95">
        <v>249.91000000000003</v>
      </c>
      <c r="N13" s="95">
        <v>77.449999999999989</v>
      </c>
      <c r="O13" s="95">
        <v>3.7700000000000005</v>
      </c>
    </row>
  </sheetData>
  <mergeCells count="7"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S15" sqref="S15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 x14ac:dyDescent="0.25">
      <c r="A2" s="1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s="76" customFormat="1" x14ac:dyDescent="0.25">
      <c r="A7" s="75"/>
      <c r="B7" s="68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x14ac:dyDescent="0.25">
      <c r="A8" s="90" t="s">
        <v>64</v>
      </c>
      <c r="B8" s="87" t="s">
        <v>65</v>
      </c>
      <c r="C8" s="86">
        <v>80</v>
      </c>
      <c r="D8" s="86">
        <v>8.9700000000000006</v>
      </c>
      <c r="E8" s="86">
        <v>10.5</v>
      </c>
      <c r="F8" s="86">
        <v>8.66</v>
      </c>
      <c r="G8" s="86">
        <v>162</v>
      </c>
      <c r="H8" s="86">
        <v>0.09</v>
      </c>
      <c r="I8" s="86">
        <v>0.4</v>
      </c>
      <c r="J8" s="86">
        <v>12.1</v>
      </c>
      <c r="K8" s="86">
        <v>0.5</v>
      </c>
      <c r="L8" s="86">
        <v>13.75</v>
      </c>
      <c r="M8" s="86">
        <v>94.04</v>
      </c>
      <c r="N8" s="86">
        <v>18.91</v>
      </c>
      <c r="O8" s="86">
        <v>1.4</v>
      </c>
    </row>
    <row r="9" spans="1:15" x14ac:dyDescent="0.25">
      <c r="A9" s="30" t="s">
        <v>71</v>
      </c>
      <c r="B9" s="84" t="s">
        <v>72</v>
      </c>
      <c r="C9" s="17">
        <v>150</v>
      </c>
      <c r="D9" s="17">
        <v>7.6</v>
      </c>
      <c r="E9" s="17">
        <v>4.0999999999999996</v>
      </c>
      <c r="F9" s="17">
        <v>37.64</v>
      </c>
      <c r="G9" s="17">
        <v>231.86</v>
      </c>
      <c r="H9" s="17">
        <v>0.21</v>
      </c>
      <c r="I9" s="17">
        <v>0</v>
      </c>
      <c r="J9" s="17">
        <v>0</v>
      </c>
      <c r="K9" s="17">
        <v>25.05</v>
      </c>
      <c r="L9" s="17">
        <v>14.82</v>
      </c>
      <c r="M9" s="17">
        <v>203.93</v>
      </c>
      <c r="N9" s="17">
        <v>135.83000000000001</v>
      </c>
      <c r="O9" s="17">
        <v>4.5599999999999996</v>
      </c>
    </row>
    <row r="10" spans="1:15" x14ac:dyDescent="0.25">
      <c r="A10" s="83" t="s">
        <v>32</v>
      </c>
      <c r="B10" s="84" t="s">
        <v>33</v>
      </c>
      <c r="C10" s="85">
        <v>200</v>
      </c>
      <c r="D10" s="85">
        <v>1</v>
      </c>
      <c r="E10" s="85">
        <v>0</v>
      </c>
      <c r="F10" s="85">
        <v>22.2</v>
      </c>
      <c r="G10" s="85">
        <v>84.8</v>
      </c>
      <c r="H10" s="85">
        <v>0.02</v>
      </c>
      <c r="I10" s="85">
        <v>4</v>
      </c>
      <c r="J10" s="85">
        <v>0</v>
      </c>
      <c r="K10" s="85">
        <v>0</v>
      </c>
      <c r="L10" s="85">
        <v>240</v>
      </c>
      <c r="M10" s="85">
        <v>14</v>
      </c>
      <c r="N10" s="85">
        <v>8</v>
      </c>
      <c r="O10" s="85">
        <v>2.8</v>
      </c>
    </row>
    <row r="11" spans="1:15" x14ac:dyDescent="0.25">
      <c r="A11" s="20" t="s">
        <v>23</v>
      </c>
      <c r="B11" s="91" t="s">
        <v>34</v>
      </c>
      <c r="C11" s="23">
        <v>40</v>
      </c>
      <c r="D11" s="24">
        <v>1.96</v>
      </c>
      <c r="E11" s="24">
        <f>0.44/40*30</f>
        <v>0.32999999999999996</v>
      </c>
      <c r="F11" s="24">
        <v>13.82</v>
      </c>
      <c r="G11" s="24">
        <v>68.97</v>
      </c>
      <c r="H11" s="22">
        <v>0.03</v>
      </c>
      <c r="I11" s="22">
        <v>0</v>
      </c>
      <c r="J11" s="22">
        <v>0</v>
      </c>
      <c r="K11" s="22">
        <v>0.27</v>
      </c>
      <c r="L11" s="22">
        <v>6.9</v>
      </c>
      <c r="M11" s="22">
        <v>31.8</v>
      </c>
      <c r="N11" s="22">
        <v>7.5</v>
      </c>
      <c r="O11" s="22">
        <v>0.93</v>
      </c>
    </row>
    <row r="12" spans="1:15" s="82" customFormat="1" x14ac:dyDescent="0.25">
      <c r="A12" s="83" t="s">
        <v>62</v>
      </c>
      <c r="B12" s="84" t="s">
        <v>63</v>
      </c>
      <c r="C12" s="85">
        <v>60</v>
      </c>
      <c r="D12" s="85">
        <v>0.5</v>
      </c>
      <c r="E12" s="85">
        <v>3.66</v>
      </c>
      <c r="F12" s="85">
        <v>3.16</v>
      </c>
      <c r="G12" s="85">
        <v>47.64</v>
      </c>
      <c r="H12" s="85">
        <v>0.02</v>
      </c>
      <c r="I12" s="85">
        <v>5.27</v>
      </c>
      <c r="J12" s="85">
        <v>259.06</v>
      </c>
      <c r="K12" s="85">
        <v>1.76</v>
      </c>
      <c r="L12" s="85">
        <v>11.64</v>
      </c>
      <c r="M12" s="85">
        <v>18.46</v>
      </c>
      <c r="N12" s="85">
        <v>10.92</v>
      </c>
      <c r="O12" s="85">
        <v>0.63</v>
      </c>
    </row>
    <row r="13" spans="1:15" s="79" customFormat="1" x14ac:dyDescent="0.25">
      <c r="A13" s="20"/>
      <c r="B13" s="98" t="s">
        <v>80</v>
      </c>
      <c r="C13" s="23">
        <f t="shared" ref="C13:O13" si="0">SUM(C8:C12)</f>
        <v>530</v>
      </c>
      <c r="D13" s="24">
        <f t="shared" si="0"/>
        <v>20.03</v>
      </c>
      <c r="E13" s="24">
        <f t="shared" si="0"/>
        <v>18.59</v>
      </c>
      <c r="F13" s="24">
        <f t="shared" si="0"/>
        <v>85.47999999999999</v>
      </c>
      <c r="G13" s="24">
        <f t="shared" si="0"/>
        <v>595.27</v>
      </c>
      <c r="H13" s="22">
        <f t="shared" si="0"/>
        <v>0.37</v>
      </c>
      <c r="I13" s="22">
        <f t="shared" si="0"/>
        <v>9.67</v>
      </c>
      <c r="J13" s="22">
        <f t="shared" si="0"/>
        <v>271.16000000000003</v>
      </c>
      <c r="K13" s="22">
        <f t="shared" si="0"/>
        <v>27.580000000000002</v>
      </c>
      <c r="L13" s="22">
        <f t="shared" si="0"/>
        <v>287.10999999999996</v>
      </c>
      <c r="M13" s="22">
        <f t="shared" si="0"/>
        <v>362.23</v>
      </c>
      <c r="N13" s="22">
        <f t="shared" si="0"/>
        <v>181.16</v>
      </c>
      <c r="O13" s="22">
        <f t="shared" si="0"/>
        <v>10.319999999999999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B23" sqref="B23"/>
    </sheetView>
  </sheetViews>
  <sheetFormatPr defaultRowHeight="15" x14ac:dyDescent="0.2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 x14ac:dyDescent="0.25">
      <c r="A2" s="1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ht="19.5" customHeight="1" x14ac:dyDescent="0.25">
      <c r="A7" s="4"/>
      <c r="B7" s="68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x14ac:dyDescent="0.25">
      <c r="A8" s="8" t="s">
        <v>59</v>
      </c>
      <c r="B8" s="9" t="s">
        <v>76</v>
      </c>
      <c r="C8" s="10">
        <v>210</v>
      </c>
      <c r="D8" s="10">
        <v>7.51</v>
      </c>
      <c r="E8" s="10">
        <v>11.72</v>
      </c>
      <c r="F8" s="10">
        <v>37.049999999999997</v>
      </c>
      <c r="G8" s="10">
        <v>285</v>
      </c>
      <c r="H8" s="10">
        <v>0.15</v>
      </c>
      <c r="I8" s="10">
        <v>1.17</v>
      </c>
      <c r="J8" s="10">
        <v>14.14</v>
      </c>
      <c r="K8" s="10">
        <v>0.44</v>
      </c>
      <c r="L8" s="10">
        <v>138.1</v>
      </c>
      <c r="M8" s="10">
        <v>162.36000000000001</v>
      </c>
      <c r="N8" s="10">
        <v>47.6</v>
      </c>
      <c r="O8" s="10">
        <v>1.23</v>
      </c>
    </row>
    <row r="9" spans="1:15" x14ac:dyDescent="0.25">
      <c r="A9" s="83" t="s">
        <v>38</v>
      </c>
      <c r="B9" s="84" t="s">
        <v>79</v>
      </c>
      <c r="C9" s="85">
        <v>200</v>
      </c>
      <c r="D9" s="85">
        <v>3.17</v>
      </c>
      <c r="E9" s="85">
        <v>2.68</v>
      </c>
      <c r="F9" s="85">
        <v>15.95</v>
      </c>
      <c r="G9" s="85">
        <v>100.6</v>
      </c>
      <c r="H9" s="85">
        <v>0.04</v>
      </c>
      <c r="I9" s="85">
        <v>1.3</v>
      </c>
      <c r="J9" s="85">
        <v>22.22</v>
      </c>
      <c r="K9" s="85">
        <v>0</v>
      </c>
      <c r="L9" s="85">
        <v>125.78</v>
      </c>
      <c r="M9" s="85">
        <v>90</v>
      </c>
      <c r="N9" s="85">
        <v>14</v>
      </c>
      <c r="O9" s="85">
        <v>0.13</v>
      </c>
    </row>
    <row r="10" spans="1:15" x14ac:dyDescent="0.25">
      <c r="A10" s="12" t="s">
        <v>23</v>
      </c>
      <c r="B10" s="61" t="s">
        <v>24</v>
      </c>
      <c r="C10" s="13">
        <v>40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 x14ac:dyDescent="0.2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x14ac:dyDescent="0.25">
      <c r="A12" s="8" t="s">
        <v>27</v>
      </c>
      <c r="B12" s="9" t="s">
        <v>28</v>
      </c>
      <c r="C12" s="11">
        <v>15</v>
      </c>
      <c r="D12" s="11">
        <v>5.48</v>
      </c>
      <c r="E12" s="10">
        <v>4.43</v>
      </c>
      <c r="F12" s="10">
        <v>0</v>
      </c>
      <c r="G12" s="10">
        <v>53.75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 s="82" customFormat="1" x14ac:dyDescent="0.25">
      <c r="A13" s="83"/>
      <c r="B13" s="27" t="s">
        <v>90</v>
      </c>
      <c r="C13" s="86">
        <v>115</v>
      </c>
      <c r="D13" s="86">
        <v>2.5</v>
      </c>
      <c r="E13" s="85">
        <v>3.1</v>
      </c>
      <c r="F13" s="85">
        <v>18</v>
      </c>
      <c r="G13" s="85">
        <v>451</v>
      </c>
      <c r="H13" s="85"/>
      <c r="I13" s="85"/>
      <c r="J13" s="85"/>
      <c r="K13" s="85"/>
      <c r="L13" s="85"/>
      <c r="M13" s="85"/>
      <c r="N13" s="85"/>
      <c r="O13" s="85"/>
    </row>
    <row r="14" spans="1:15" x14ac:dyDescent="0.25">
      <c r="A14" s="15"/>
      <c r="B14" s="77" t="s">
        <v>29</v>
      </c>
      <c r="C14" s="16">
        <f>SUM(C8:C13)</f>
        <v>590</v>
      </c>
      <c r="D14" s="16">
        <f>SUM(D8:D13)</f>
        <v>20.85</v>
      </c>
      <c r="E14" s="16">
        <f>SUM(E8:E13)</f>
        <v>29.46</v>
      </c>
      <c r="F14" s="16">
        <f>SUM(F8:F13)</f>
        <v>84.929999999999993</v>
      </c>
      <c r="G14" s="16">
        <f>SUM(G8:G13)</f>
        <v>1028.05</v>
      </c>
      <c r="H14" s="16">
        <f t="shared" ref="H14:O14" si="0">H8+H9+H10+H11+H12</f>
        <v>0.2</v>
      </c>
      <c r="I14" s="16">
        <f t="shared" si="0"/>
        <v>2.5799999999999996</v>
      </c>
      <c r="J14" s="16">
        <f t="shared" si="0"/>
        <v>124.56</v>
      </c>
      <c r="K14" s="16">
        <f t="shared" si="0"/>
        <v>1.2300000000000002</v>
      </c>
      <c r="L14" s="16">
        <f t="shared" si="0"/>
        <v>405.17999999999995</v>
      </c>
      <c r="M14" s="16">
        <f t="shared" si="0"/>
        <v>355.56</v>
      </c>
      <c r="N14" s="16">
        <f t="shared" si="0"/>
        <v>76.75</v>
      </c>
      <c r="O14" s="16">
        <f t="shared" si="0"/>
        <v>2.13</v>
      </c>
    </row>
    <row r="15" spans="1:15" x14ac:dyDescent="0.25"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5" x14ac:dyDescent="0.25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B14" sqref="B14:G14"/>
    </sheetView>
  </sheetViews>
  <sheetFormatPr defaultRowHeight="15" x14ac:dyDescent="0.2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 x14ac:dyDescent="0.25">
      <c r="A2" s="1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ht="17.25" customHeight="1" x14ac:dyDescent="0.25">
      <c r="A7" s="4"/>
      <c r="B7" s="74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x14ac:dyDescent="0.25">
      <c r="A8" s="8" t="s">
        <v>67</v>
      </c>
      <c r="B8" s="9" t="s">
        <v>81</v>
      </c>
      <c r="C8" s="10">
        <v>150</v>
      </c>
      <c r="D8" s="10">
        <v>22.4</v>
      </c>
      <c r="E8" s="10">
        <v>17.07</v>
      </c>
      <c r="F8" s="10">
        <v>51.47</v>
      </c>
      <c r="G8" s="10">
        <v>449.32</v>
      </c>
      <c r="H8" s="10">
        <v>0.79</v>
      </c>
      <c r="I8" s="10">
        <v>0.65</v>
      </c>
      <c r="J8" s="10">
        <v>62.44</v>
      </c>
      <c r="K8" s="10">
        <v>0.53</v>
      </c>
      <c r="L8" s="10">
        <v>281.11</v>
      </c>
      <c r="M8" s="10">
        <v>184.14</v>
      </c>
      <c r="N8" s="10">
        <v>43.67</v>
      </c>
      <c r="O8" s="10">
        <v>1.45</v>
      </c>
    </row>
    <row r="9" spans="1:15" x14ac:dyDescent="0.25">
      <c r="A9" s="8" t="s">
        <v>38</v>
      </c>
      <c r="B9" s="9" t="s">
        <v>77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 x14ac:dyDescent="0.25">
      <c r="A10" s="32" t="s">
        <v>23</v>
      </c>
      <c r="B10" s="54" t="s">
        <v>24</v>
      </c>
      <c r="C10" s="21">
        <v>40</v>
      </c>
      <c r="D10" s="21">
        <v>2.09</v>
      </c>
      <c r="E10" s="21">
        <v>0.33</v>
      </c>
      <c r="F10" s="21">
        <v>13.8</v>
      </c>
      <c r="G10" s="21">
        <v>71.7</v>
      </c>
      <c r="H10" s="33">
        <v>0</v>
      </c>
      <c r="I10" s="33">
        <v>0</v>
      </c>
      <c r="J10" s="33">
        <v>0</v>
      </c>
      <c r="K10" s="33">
        <v>0.6</v>
      </c>
      <c r="L10" s="33">
        <v>6.9</v>
      </c>
      <c r="M10" s="33">
        <v>25.2</v>
      </c>
      <c r="N10" s="33">
        <v>9.9</v>
      </c>
      <c r="O10" s="33">
        <v>0.6</v>
      </c>
    </row>
    <row r="11" spans="1:15" s="82" customFormat="1" x14ac:dyDescent="0.25">
      <c r="A11" s="83" t="s">
        <v>27</v>
      </c>
      <c r="B11" s="84" t="s">
        <v>28</v>
      </c>
      <c r="C11" s="86">
        <v>15</v>
      </c>
      <c r="D11" s="86">
        <v>5.48</v>
      </c>
      <c r="E11" s="85">
        <v>4.43</v>
      </c>
      <c r="F11" s="85">
        <v>0</v>
      </c>
      <c r="G11" s="85">
        <v>53.75</v>
      </c>
      <c r="H11" s="85">
        <v>0.01</v>
      </c>
      <c r="I11" s="85">
        <v>0.11</v>
      </c>
      <c r="J11" s="85">
        <v>43.2</v>
      </c>
      <c r="K11" s="85">
        <v>0.08</v>
      </c>
      <c r="L11" s="85">
        <v>132</v>
      </c>
      <c r="M11" s="85">
        <v>75</v>
      </c>
      <c r="N11" s="85">
        <v>5.25</v>
      </c>
      <c r="O11" s="85">
        <v>0.15</v>
      </c>
    </row>
    <row r="12" spans="1:15" x14ac:dyDescent="0.25">
      <c r="A12" s="30" t="s">
        <v>25</v>
      </c>
      <c r="B12" s="9" t="s">
        <v>26</v>
      </c>
      <c r="C12" s="34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s="82" customFormat="1" x14ac:dyDescent="0.25">
      <c r="A13" s="83"/>
      <c r="B13" s="84" t="s">
        <v>74</v>
      </c>
      <c r="C13" s="85">
        <v>100</v>
      </c>
      <c r="D13" s="85">
        <v>0.26</v>
      </c>
      <c r="E13" s="85">
        <v>0.17</v>
      </c>
      <c r="F13" s="85">
        <v>11.41</v>
      </c>
      <c r="G13" s="85">
        <v>52</v>
      </c>
      <c r="H13" s="85"/>
      <c r="I13" s="85"/>
      <c r="J13" s="85"/>
      <c r="K13" s="85"/>
      <c r="L13" s="85"/>
      <c r="M13" s="85"/>
      <c r="N13" s="85"/>
      <c r="O13" s="85"/>
    </row>
    <row r="14" spans="1:15" s="82" customFormat="1" x14ac:dyDescent="0.25">
      <c r="A14" s="105"/>
      <c r="B14" s="27" t="s">
        <v>90</v>
      </c>
      <c r="C14" s="86">
        <v>115</v>
      </c>
      <c r="D14" s="86">
        <v>2.5</v>
      </c>
      <c r="E14" s="85">
        <v>3.1</v>
      </c>
      <c r="F14" s="85">
        <v>18</v>
      </c>
      <c r="G14" s="85">
        <v>451</v>
      </c>
      <c r="H14" s="85"/>
      <c r="I14" s="85"/>
      <c r="J14" s="85"/>
      <c r="K14" s="85"/>
      <c r="L14" s="85"/>
      <c r="M14" s="85"/>
      <c r="N14" s="85"/>
      <c r="O14" s="85"/>
    </row>
    <row r="15" spans="1:15" x14ac:dyDescent="0.25">
      <c r="A15" s="35"/>
      <c r="B15" s="78" t="s">
        <v>29</v>
      </c>
      <c r="C15" s="36">
        <f>SUM(C8:C14)</f>
        <v>630</v>
      </c>
      <c r="D15" s="36">
        <f>SUM(D8:D14)</f>
        <v>36</v>
      </c>
      <c r="E15" s="36">
        <f>SUM(E8:E14)</f>
        <v>34.979999999999997</v>
      </c>
      <c r="F15" s="36">
        <f>SUM(F8:F14)</f>
        <v>110.75999999999999</v>
      </c>
      <c r="G15" s="36">
        <f>SUM(G8:G14)</f>
        <v>1244.3699999999999</v>
      </c>
      <c r="H15" s="36">
        <f t="shared" ref="H15:O15" si="0">SUM(H8:H13)</f>
        <v>0.84000000000000008</v>
      </c>
      <c r="I15" s="36">
        <f t="shared" si="0"/>
        <v>2.06</v>
      </c>
      <c r="J15" s="36">
        <f t="shared" si="0"/>
        <v>172.86</v>
      </c>
      <c r="K15" s="36">
        <f t="shared" si="0"/>
        <v>1.32</v>
      </c>
      <c r="L15" s="36">
        <f t="shared" si="0"/>
        <v>548.18999999999994</v>
      </c>
      <c r="M15" s="36">
        <f t="shared" si="0"/>
        <v>377.34</v>
      </c>
      <c r="N15" s="36">
        <f t="shared" si="0"/>
        <v>72.820000000000007</v>
      </c>
      <c r="O15" s="36">
        <f t="shared" si="0"/>
        <v>2.35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I24" sqref="I24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70</v>
      </c>
    </row>
    <row r="3" spans="1:15" s="2" customFormat="1" ht="14.25" x14ac:dyDescent="0.2"/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x14ac:dyDescent="0.25">
      <c r="A7" s="4"/>
      <c r="B7" s="68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customHeight="1" x14ac:dyDescent="0.25">
      <c r="A8" s="30" t="s">
        <v>30</v>
      </c>
      <c r="B8" s="9" t="s">
        <v>31</v>
      </c>
      <c r="C8" s="17">
        <v>70</v>
      </c>
      <c r="D8" s="17">
        <v>5.76</v>
      </c>
      <c r="E8" s="17">
        <v>6.8</v>
      </c>
      <c r="F8" s="17">
        <v>7.53</v>
      </c>
      <c r="G8" s="17">
        <v>169.75</v>
      </c>
      <c r="H8" s="17">
        <v>0.17</v>
      </c>
      <c r="I8" s="17">
        <v>2.2200000000000002</v>
      </c>
      <c r="J8" s="17">
        <v>20.13</v>
      </c>
      <c r="K8" s="17">
        <v>1.59</v>
      </c>
      <c r="L8" s="17">
        <v>11.66</v>
      </c>
      <c r="M8" s="17">
        <v>16.53</v>
      </c>
      <c r="N8" s="17">
        <v>73.84</v>
      </c>
      <c r="O8" s="17">
        <v>0.96</v>
      </c>
    </row>
    <row r="9" spans="1:15" ht="16.5" customHeight="1" x14ac:dyDescent="0.25">
      <c r="A9" s="30" t="s">
        <v>45</v>
      </c>
      <c r="B9" s="9" t="s">
        <v>46</v>
      </c>
      <c r="C9" s="17">
        <v>150</v>
      </c>
      <c r="D9" s="17">
        <v>5.52</v>
      </c>
      <c r="E9" s="17">
        <v>2.52</v>
      </c>
      <c r="F9" s="17">
        <v>26.45</v>
      </c>
      <c r="G9" s="17">
        <v>168.45</v>
      </c>
      <c r="H9" s="17">
        <v>0.97</v>
      </c>
      <c r="I9" s="17">
        <v>0</v>
      </c>
      <c r="J9" s="17">
        <v>0</v>
      </c>
      <c r="K9" s="17">
        <v>23.7</v>
      </c>
      <c r="L9" s="17">
        <v>4.8600000000000003</v>
      </c>
      <c r="M9" s="17">
        <v>37.17</v>
      </c>
      <c r="N9" s="17">
        <v>21.12</v>
      </c>
      <c r="O9" s="17">
        <v>1.1100000000000001</v>
      </c>
    </row>
    <row r="10" spans="1:15" ht="15.75" customHeight="1" x14ac:dyDescent="0.25">
      <c r="A10" s="83" t="s">
        <v>32</v>
      </c>
      <c r="B10" s="84" t="s">
        <v>33</v>
      </c>
      <c r="C10" s="85">
        <v>200</v>
      </c>
      <c r="D10" s="85">
        <v>1</v>
      </c>
      <c r="E10" s="85">
        <v>0</v>
      </c>
      <c r="F10" s="85">
        <v>22.2</v>
      </c>
      <c r="G10" s="85">
        <v>84.8</v>
      </c>
      <c r="H10" s="85">
        <v>0.02</v>
      </c>
      <c r="I10" s="85">
        <v>4</v>
      </c>
      <c r="J10" s="85">
        <v>0</v>
      </c>
      <c r="K10" s="85">
        <v>0</v>
      </c>
      <c r="L10" s="85">
        <v>240</v>
      </c>
      <c r="M10" s="85">
        <v>14</v>
      </c>
      <c r="N10" s="85">
        <v>8</v>
      </c>
      <c r="O10" s="85">
        <v>2.8</v>
      </c>
    </row>
    <row r="11" spans="1:15" x14ac:dyDescent="0.25">
      <c r="A11" s="32" t="s">
        <v>23</v>
      </c>
      <c r="B11" s="54" t="s">
        <v>24</v>
      </c>
      <c r="C11" s="21">
        <v>40</v>
      </c>
      <c r="D11" s="21">
        <v>2.09</v>
      </c>
      <c r="E11" s="21">
        <v>0.33</v>
      </c>
      <c r="F11" s="21">
        <v>13.8</v>
      </c>
      <c r="G11" s="21">
        <v>71.7</v>
      </c>
      <c r="H11" s="33">
        <v>0</v>
      </c>
      <c r="I11" s="33">
        <v>0</v>
      </c>
      <c r="J11" s="33">
        <v>0</v>
      </c>
      <c r="K11" s="33">
        <v>0.6</v>
      </c>
      <c r="L11" s="33">
        <v>6.9</v>
      </c>
      <c r="M11" s="33">
        <v>25.2</v>
      </c>
      <c r="N11" s="33">
        <v>9.9</v>
      </c>
      <c r="O11" s="33">
        <v>0.6</v>
      </c>
    </row>
    <row r="12" spans="1:15" ht="15.75" customHeight="1" x14ac:dyDescent="0.25">
      <c r="A12" s="30" t="s">
        <v>25</v>
      </c>
      <c r="B12" s="9" t="s">
        <v>26</v>
      </c>
      <c r="C12" s="34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x14ac:dyDescent="0.25">
      <c r="A13" s="35"/>
      <c r="B13" s="78" t="s">
        <v>29</v>
      </c>
      <c r="C13" s="36">
        <f>SUM(C8:C12)</f>
        <v>470</v>
      </c>
      <c r="D13" s="36">
        <f t="shared" ref="D13:O13" si="0">D8+D9+D10+D11+D12</f>
        <v>14.469999999999999</v>
      </c>
      <c r="E13" s="36">
        <f t="shared" si="0"/>
        <v>16.850000000000001</v>
      </c>
      <c r="F13" s="36">
        <f t="shared" si="0"/>
        <v>70.109999999999985</v>
      </c>
      <c r="G13" s="36">
        <f t="shared" si="0"/>
        <v>560.70000000000005</v>
      </c>
      <c r="H13" s="36">
        <f t="shared" si="0"/>
        <v>1.1599999999999999</v>
      </c>
      <c r="I13" s="36">
        <f t="shared" si="0"/>
        <v>6.2200000000000006</v>
      </c>
      <c r="J13" s="36">
        <f t="shared" si="0"/>
        <v>65.13</v>
      </c>
      <c r="K13" s="36">
        <f t="shared" si="0"/>
        <v>26</v>
      </c>
      <c r="L13" s="36">
        <f t="shared" si="0"/>
        <v>265.81999999999994</v>
      </c>
      <c r="M13" s="36">
        <f t="shared" si="0"/>
        <v>95.9</v>
      </c>
      <c r="N13" s="36">
        <f t="shared" si="0"/>
        <v>112.86000000000001</v>
      </c>
      <c r="O13" s="36">
        <f t="shared" si="0"/>
        <v>5.4899999999999993</v>
      </c>
    </row>
    <row r="14" spans="1:15" s="41" customFormat="1" x14ac:dyDescent="0.25">
      <c r="A14" s="37"/>
      <c r="B14" s="38"/>
      <c r="C14" s="49"/>
      <c r="D14" s="80"/>
      <c r="E14" s="80"/>
      <c r="F14" s="80"/>
      <c r="G14" s="80"/>
      <c r="H14" s="81"/>
      <c r="I14" s="81"/>
      <c r="J14" s="81"/>
      <c r="K14" s="81"/>
      <c r="L14" s="81"/>
      <c r="M14" s="81"/>
      <c r="N14" s="81"/>
      <c r="O14" s="81"/>
    </row>
    <row r="15" spans="1:15" s="41" customFormat="1" x14ac:dyDescent="0.25">
      <c r="A15" s="37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s="41" customFormat="1" x14ac:dyDescent="0.25">
      <c r="A16" s="37"/>
      <c r="B16" s="42"/>
      <c r="C16" s="43"/>
      <c r="D16" s="45"/>
      <c r="E16" s="45"/>
      <c r="F16" s="45"/>
      <c r="G16" s="44"/>
      <c r="H16" s="45"/>
      <c r="I16" s="45"/>
      <c r="J16" s="45"/>
      <c r="K16" s="45"/>
      <c r="L16" s="45"/>
      <c r="M16" s="45"/>
      <c r="N16" s="45"/>
      <c r="O16" s="45"/>
    </row>
    <row r="17" spans="1:15" s="41" customFormat="1" x14ac:dyDescent="0.25">
      <c r="A17" s="37"/>
      <c r="B17" s="38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s="41" customFormat="1" x14ac:dyDescent="0.25">
      <c r="A18" s="37"/>
      <c r="B18" s="3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A11" sqref="A11"/>
    </sheetView>
  </sheetViews>
  <sheetFormatPr defaultRowHeight="15" x14ac:dyDescent="0.25"/>
  <cols>
    <col min="1" max="1" width="10.5703125" customWidth="1"/>
    <col min="2" max="2" width="16.28515625" customWidth="1"/>
    <col min="3" max="3" width="7.85546875" customWidth="1"/>
    <col min="4" max="4" width="7.7109375" customWidth="1"/>
    <col min="5" max="5" width="7.42578125" customWidth="1"/>
    <col min="6" max="6" width="8" customWidth="1"/>
    <col min="11" max="11" width="7.140625" customWidth="1"/>
    <col min="12" max="12" width="6.140625" customWidth="1"/>
    <col min="13" max="13" width="6.28515625" customWidth="1"/>
    <col min="14" max="14" width="6.85546875" customWidth="1"/>
  </cols>
  <sheetData>
    <row r="1" spans="1:17" x14ac:dyDescent="0.25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1" customHeight="1" x14ac:dyDescent="0.25">
      <c r="A3" s="106" t="s">
        <v>1</v>
      </c>
      <c r="B3" s="106" t="s">
        <v>2</v>
      </c>
      <c r="C3" s="106" t="s">
        <v>3</v>
      </c>
      <c r="D3" s="108" t="s">
        <v>4</v>
      </c>
      <c r="E3" s="109"/>
      <c r="F3" s="110"/>
      <c r="G3" s="106" t="s">
        <v>5</v>
      </c>
      <c r="H3" s="108" t="s">
        <v>6</v>
      </c>
      <c r="I3" s="109"/>
      <c r="J3" s="109"/>
      <c r="K3" s="110"/>
      <c r="L3" s="108" t="s">
        <v>7</v>
      </c>
      <c r="M3" s="109"/>
      <c r="N3" s="109"/>
      <c r="O3" s="110"/>
    </row>
    <row r="4" spans="1:17" ht="20.25" customHeight="1" x14ac:dyDescent="0.25">
      <c r="A4" s="107"/>
      <c r="B4" s="107"/>
      <c r="C4" s="107"/>
      <c r="D4" s="3" t="s">
        <v>8</v>
      </c>
      <c r="E4" s="3" t="s">
        <v>9</v>
      </c>
      <c r="F4" s="3" t="s">
        <v>10</v>
      </c>
      <c r="G4" s="107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7" x14ac:dyDescent="0.25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</row>
    <row r="6" spans="1:17" ht="21" customHeight="1" x14ac:dyDescent="0.25">
      <c r="A6" s="4"/>
      <c r="B6" s="68" t="s">
        <v>19</v>
      </c>
      <c r="C6" s="5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</row>
    <row r="7" spans="1:17" ht="25.5" customHeight="1" x14ac:dyDescent="0.25">
      <c r="A7" s="83" t="s">
        <v>68</v>
      </c>
      <c r="B7" s="84" t="s">
        <v>69</v>
      </c>
      <c r="C7" s="85">
        <v>200</v>
      </c>
      <c r="D7" s="85">
        <v>14.06</v>
      </c>
      <c r="E7" s="85">
        <v>13.71</v>
      </c>
      <c r="F7" s="85">
        <v>18.95</v>
      </c>
      <c r="G7" s="85">
        <v>437.71</v>
      </c>
      <c r="H7" s="85">
        <v>0.42</v>
      </c>
      <c r="I7" s="85">
        <v>7.73</v>
      </c>
      <c r="J7" s="85">
        <v>0</v>
      </c>
      <c r="K7" s="85">
        <v>3.53</v>
      </c>
      <c r="L7" s="85">
        <v>32.79</v>
      </c>
      <c r="M7" s="85">
        <v>205.97</v>
      </c>
      <c r="N7" s="85">
        <v>48.96</v>
      </c>
      <c r="O7" s="85">
        <v>3.45</v>
      </c>
    </row>
    <row r="8" spans="1:17" ht="31.5" customHeight="1" x14ac:dyDescent="0.25">
      <c r="A8" s="30" t="s">
        <v>54</v>
      </c>
      <c r="B8" s="84" t="s">
        <v>83</v>
      </c>
      <c r="C8" s="17">
        <v>200</v>
      </c>
      <c r="D8" s="17">
        <v>0.16</v>
      </c>
      <c r="E8" s="17">
        <v>0.16</v>
      </c>
      <c r="F8" s="17">
        <v>27.88</v>
      </c>
      <c r="G8" s="17">
        <v>114.6</v>
      </c>
      <c r="H8" s="17">
        <v>0.01</v>
      </c>
      <c r="I8" s="17">
        <v>0.9</v>
      </c>
      <c r="J8" s="17">
        <v>0</v>
      </c>
      <c r="K8" s="17">
        <v>0</v>
      </c>
      <c r="L8" s="17">
        <v>14.18</v>
      </c>
      <c r="M8" s="17">
        <v>2.13</v>
      </c>
      <c r="N8" s="17">
        <v>5.14</v>
      </c>
      <c r="O8" s="17">
        <v>0.95</v>
      </c>
    </row>
    <row r="9" spans="1:17" ht="20.25" customHeight="1" x14ac:dyDescent="0.25">
      <c r="A9" s="20" t="s">
        <v>23</v>
      </c>
      <c r="B9" s="91" t="s">
        <v>34</v>
      </c>
      <c r="C9" s="23">
        <v>40</v>
      </c>
      <c r="D9" s="24">
        <v>1.96</v>
      </c>
      <c r="E9" s="24">
        <f>0.44/40*30</f>
        <v>0.32999999999999996</v>
      </c>
      <c r="F9" s="24">
        <v>13.82</v>
      </c>
      <c r="G9" s="24">
        <v>68.97</v>
      </c>
      <c r="H9" s="22">
        <v>0.03</v>
      </c>
      <c r="I9" s="22">
        <v>0</v>
      </c>
      <c r="J9" s="22">
        <v>0</v>
      </c>
      <c r="K9" s="22">
        <v>0.27</v>
      </c>
      <c r="L9" s="22">
        <v>6.9</v>
      </c>
      <c r="M9" s="22">
        <v>31.8</v>
      </c>
      <c r="N9" s="22">
        <v>7.5</v>
      </c>
      <c r="O9" s="22">
        <v>0.93</v>
      </c>
      <c r="Q9" s="99"/>
    </row>
    <row r="10" spans="1:17" ht="25.5" customHeight="1" x14ac:dyDescent="0.25">
      <c r="A10" s="83"/>
      <c r="B10" s="84" t="s">
        <v>73</v>
      </c>
      <c r="C10" s="86">
        <v>100</v>
      </c>
      <c r="D10" s="86">
        <v>0.36</v>
      </c>
      <c r="E10" s="85">
        <v>0.14000000000000001</v>
      </c>
      <c r="F10" s="85">
        <v>12.13</v>
      </c>
      <c r="G10" s="85">
        <v>57</v>
      </c>
      <c r="H10" s="85"/>
      <c r="I10" s="22"/>
      <c r="J10" s="22"/>
      <c r="K10" s="22"/>
      <c r="L10" s="22"/>
      <c r="M10" s="22"/>
      <c r="N10" s="22"/>
      <c r="O10" s="22"/>
    </row>
    <row r="11" spans="1:17" ht="15.75" customHeight="1" x14ac:dyDescent="0.25">
      <c r="A11" s="30"/>
      <c r="B11" s="100" t="s">
        <v>80</v>
      </c>
      <c r="C11" s="34">
        <f t="shared" ref="C11:O11" si="0">SUM(C7:C10)</f>
        <v>540</v>
      </c>
      <c r="D11" s="17">
        <f t="shared" si="0"/>
        <v>16.54</v>
      </c>
      <c r="E11" s="17">
        <f t="shared" si="0"/>
        <v>14.340000000000002</v>
      </c>
      <c r="F11" s="17">
        <f t="shared" si="0"/>
        <v>72.78</v>
      </c>
      <c r="G11" s="17">
        <f t="shared" si="0"/>
        <v>678.28</v>
      </c>
      <c r="H11" s="17">
        <f t="shared" si="0"/>
        <v>0.45999999999999996</v>
      </c>
      <c r="I11" s="17">
        <f t="shared" si="0"/>
        <v>8.6300000000000008</v>
      </c>
      <c r="J11" s="17">
        <f t="shared" si="0"/>
        <v>0</v>
      </c>
      <c r="K11" s="17">
        <f t="shared" si="0"/>
        <v>3.8</v>
      </c>
      <c r="L11" s="17">
        <f t="shared" si="0"/>
        <v>53.87</v>
      </c>
      <c r="M11" s="17">
        <f t="shared" si="0"/>
        <v>239.9</v>
      </c>
      <c r="N11" s="17">
        <f t="shared" si="0"/>
        <v>61.6</v>
      </c>
      <c r="O11" s="17">
        <f t="shared" si="0"/>
        <v>5.33</v>
      </c>
    </row>
    <row r="12" spans="1:17" x14ac:dyDescent="0.25">
      <c r="A12" s="37"/>
      <c r="B12" s="38"/>
      <c r="C12" s="49"/>
      <c r="D12" s="80"/>
      <c r="E12" s="80"/>
      <c r="F12" s="80"/>
      <c r="G12" s="80"/>
      <c r="H12" s="81"/>
      <c r="I12" s="81"/>
      <c r="J12" s="81"/>
      <c r="K12" s="81"/>
      <c r="L12" s="81"/>
      <c r="M12" s="81"/>
      <c r="N12" s="81"/>
      <c r="O12" s="81"/>
    </row>
  </sheetData>
  <mergeCells count="7">
    <mergeCell ref="L3:O3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opLeftCell="A2" workbookViewId="0">
      <selection activeCell="B2" sqref="B2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85</v>
      </c>
    </row>
    <row r="3" spans="1:15" s="2" customFormat="1" ht="14.25" x14ac:dyDescent="0.2"/>
    <row r="4" spans="1:15" ht="36" customHeight="1" x14ac:dyDescent="0.25">
      <c r="A4" s="106" t="s">
        <v>1</v>
      </c>
      <c r="B4" s="106" t="s">
        <v>2</v>
      </c>
      <c r="C4" s="106" t="s">
        <v>3</v>
      </c>
      <c r="D4" s="108" t="s">
        <v>4</v>
      </c>
      <c r="E4" s="109"/>
      <c r="F4" s="110"/>
      <c r="G4" s="106" t="s">
        <v>5</v>
      </c>
      <c r="H4" s="108" t="s">
        <v>6</v>
      </c>
      <c r="I4" s="109"/>
      <c r="J4" s="109"/>
      <c r="K4" s="110"/>
      <c r="L4" s="108" t="s">
        <v>7</v>
      </c>
      <c r="M4" s="109"/>
      <c r="N4" s="109"/>
      <c r="O4" s="110"/>
    </row>
    <row r="5" spans="1:15" ht="24" x14ac:dyDescent="0.25">
      <c r="A5" s="107"/>
      <c r="B5" s="107"/>
      <c r="C5" s="107"/>
      <c r="D5" s="3" t="s">
        <v>8</v>
      </c>
      <c r="E5" s="3" t="s">
        <v>9</v>
      </c>
      <c r="F5" s="3" t="s">
        <v>10</v>
      </c>
      <c r="G5" s="107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73" customFormat="1" ht="12.7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</row>
    <row r="7" spans="1:15" x14ac:dyDescent="0.25">
      <c r="A7" s="35"/>
      <c r="B7" s="69" t="s">
        <v>84</v>
      </c>
      <c r="C7" s="50"/>
      <c r="D7" s="51"/>
      <c r="E7" s="51"/>
      <c r="F7" s="51"/>
      <c r="G7" s="51"/>
      <c r="H7" s="52"/>
      <c r="I7" s="53"/>
      <c r="J7" s="53"/>
      <c r="K7" s="53"/>
      <c r="L7" s="53"/>
      <c r="M7" s="53"/>
      <c r="N7" s="53"/>
      <c r="O7" s="53"/>
    </row>
    <row r="8" spans="1:15" s="82" customFormat="1" ht="24.75" x14ac:dyDescent="0.25">
      <c r="A8" s="35" t="s">
        <v>59</v>
      </c>
      <c r="B8" s="101" t="s">
        <v>86</v>
      </c>
      <c r="C8" s="103">
        <v>210</v>
      </c>
      <c r="D8" s="104">
        <v>5.0999999999999996</v>
      </c>
      <c r="E8" s="104">
        <v>10.72</v>
      </c>
      <c r="F8" s="104">
        <v>33.42</v>
      </c>
      <c r="G8" s="104">
        <v>251</v>
      </c>
      <c r="H8" s="52">
        <v>0</v>
      </c>
      <c r="I8" s="53">
        <v>1.17</v>
      </c>
      <c r="J8" s="53">
        <v>0</v>
      </c>
      <c r="K8" s="53">
        <v>0</v>
      </c>
      <c r="L8" s="53">
        <v>130.09</v>
      </c>
      <c r="M8" s="53">
        <v>0</v>
      </c>
      <c r="N8" s="53">
        <v>30.12</v>
      </c>
      <c r="O8" s="53">
        <v>0.47</v>
      </c>
    </row>
    <row r="9" spans="1:15" ht="15" customHeight="1" x14ac:dyDescent="0.25">
      <c r="A9" s="83" t="s">
        <v>48</v>
      </c>
      <c r="B9" s="84" t="s">
        <v>49</v>
      </c>
      <c r="C9" s="85">
        <v>200</v>
      </c>
      <c r="D9" s="85">
        <v>4.08</v>
      </c>
      <c r="E9" s="85">
        <v>3.54</v>
      </c>
      <c r="F9" s="85">
        <v>17.579999999999998</v>
      </c>
      <c r="G9" s="85">
        <v>118.6</v>
      </c>
      <c r="H9" s="85">
        <v>0.06</v>
      </c>
      <c r="I9" s="85">
        <v>1.59</v>
      </c>
      <c r="J9" s="85">
        <v>26.66</v>
      </c>
      <c r="K9" s="85">
        <v>0</v>
      </c>
      <c r="L9" s="85">
        <v>152.22</v>
      </c>
      <c r="M9" s="85">
        <v>124.56</v>
      </c>
      <c r="N9" s="85">
        <v>21.34</v>
      </c>
      <c r="O9" s="85">
        <v>0.48</v>
      </c>
    </row>
    <row r="10" spans="1:15" ht="15.75" customHeight="1" x14ac:dyDescent="0.25">
      <c r="A10" s="60" t="s">
        <v>23</v>
      </c>
      <c r="B10" s="61" t="s">
        <v>24</v>
      </c>
      <c r="C10" s="62">
        <v>40</v>
      </c>
      <c r="D10" s="62">
        <v>2.09</v>
      </c>
      <c r="E10" s="62">
        <v>0.33</v>
      </c>
      <c r="F10" s="62">
        <v>13.8</v>
      </c>
      <c r="G10" s="62">
        <v>71.7</v>
      </c>
      <c r="H10" s="63">
        <v>0</v>
      </c>
      <c r="I10" s="63">
        <v>0</v>
      </c>
      <c r="J10" s="63">
        <v>0</v>
      </c>
      <c r="K10" s="63">
        <v>0.6</v>
      </c>
      <c r="L10" s="63">
        <v>6.9</v>
      </c>
      <c r="M10" s="63">
        <v>25.2</v>
      </c>
      <c r="N10" s="63">
        <v>9.9</v>
      </c>
      <c r="O10" s="63">
        <v>0.6</v>
      </c>
    </row>
    <row r="11" spans="1:15" x14ac:dyDescent="0.25">
      <c r="A11" s="83" t="s">
        <v>25</v>
      </c>
      <c r="B11" s="84" t="s">
        <v>26</v>
      </c>
      <c r="C11" s="85">
        <v>10</v>
      </c>
      <c r="D11" s="85">
        <v>0.1</v>
      </c>
      <c r="E11" s="85">
        <v>7.2</v>
      </c>
      <c r="F11" s="85">
        <v>0.13</v>
      </c>
      <c r="G11" s="85">
        <v>66</v>
      </c>
      <c r="H11" s="85">
        <v>0</v>
      </c>
      <c r="I11" s="85">
        <v>0</v>
      </c>
      <c r="J11" s="85">
        <v>45</v>
      </c>
      <c r="K11" s="85">
        <v>0.11</v>
      </c>
      <c r="L11" s="85">
        <v>2.4</v>
      </c>
      <c r="M11" s="85">
        <v>3</v>
      </c>
      <c r="N11" s="85">
        <v>0</v>
      </c>
      <c r="O11" s="85">
        <v>0.02</v>
      </c>
    </row>
    <row r="12" spans="1:15" ht="21.75" customHeight="1" x14ac:dyDescent="0.25">
      <c r="A12" s="83"/>
      <c r="B12" s="84" t="s">
        <v>87</v>
      </c>
      <c r="C12" s="85">
        <v>100</v>
      </c>
      <c r="D12" s="85">
        <v>1.5</v>
      </c>
      <c r="E12" s="85">
        <v>0.5</v>
      </c>
      <c r="F12" s="85">
        <v>21</v>
      </c>
      <c r="G12" s="85">
        <v>96</v>
      </c>
      <c r="H12" s="85"/>
      <c r="I12" s="85"/>
      <c r="J12" s="85"/>
      <c r="K12" s="85"/>
      <c r="L12" s="85"/>
      <c r="M12" s="85"/>
      <c r="N12" s="85"/>
      <c r="O12" s="85"/>
    </row>
    <row r="13" spans="1:15" x14ac:dyDescent="0.25">
      <c r="A13" s="83" t="s">
        <v>27</v>
      </c>
      <c r="B13" s="84" t="s">
        <v>28</v>
      </c>
      <c r="C13" s="86">
        <v>15</v>
      </c>
      <c r="D13" s="86">
        <v>5.48</v>
      </c>
      <c r="E13" s="85">
        <v>4.43</v>
      </c>
      <c r="F13" s="85">
        <v>0</v>
      </c>
      <c r="G13" s="85">
        <v>53.75</v>
      </c>
      <c r="H13" s="85">
        <v>0.01</v>
      </c>
      <c r="I13" s="85">
        <v>0.11</v>
      </c>
      <c r="J13" s="85">
        <v>43.2</v>
      </c>
      <c r="K13" s="85">
        <v>0.08</v>
      </c>
      <c r="L13" s="85">
        <v>132</v>
      </c>
      <c r="M13" s="85">
        <v>75</v>
      </c>
      <c r="N13" s="85">
        <v>5.25</v>
      </c>
      <c r="O13" s="85">
        <v>0.15</v>
      </c>
    </row>
    <row r="14" spans="1:15" s="82" customFormat="1" x14ac:dyDescent="0.25">
      <c r="A14" s="105"/>
      <c r="B14" s="27" t="s">
        <v>90</v>
      </c>
      <c r="C14" s="86">
        <v>115</v>
      </c>
      <c r="D14" s="86">
        <v>2.5</v>
      </c>
      <c r="E14" s="85">
        <v>3.1</v>
      </c>
      <c r="F14" s="85">
        <v>18</v>
      </c>
      <c r="G14" s="85">
        <v>451</v>
      </c>
      <c r="H14" s="85"/>
      <c r="I14" s="85"/>
      <c r="J14" s="85"/>
      <c r="K14" s="85"/>
      <c r="L14" s="85"/>
      <c r="M14" s="85"/>
      <c r="N14" s="85"/>
      <c r="O14" s="85"/>
    </row>
    <row r="15" spans="1:15" x14ac:dyDescent="0.25">
      <c r="A15" s="20"/>
      <c r="B15" s="102" t="s">
        <v>80</v>
      </c>
      <c r="C15" s="21">
        <f>SUM(C8:C14)</f>
        <v>690</v>
      </c>
      <c r="D15" s="21">
        <f>SUM(D8:D14)</f>
        <v>20.85</v>
      </c>
      <c r="E15" s="21">
        <f>SUM(E8:E14)</f>
        <v>29.820000000000004</v>
      </c>
      <c r="F15" s="21">
        <f>SUM(F8:F14)</f>
        <v>103.92999999999999</v>
      </c>
      <c r="G15" s="21">
        <f>SUM(G8:G14)</f>
        <v>1108.05</v>
      </c>
      <c r="H15" s="22">
        <f t="shared" ref="H15:O15" si="0">SUM(H8:H13)</f>
        <v>6.9999999999999993E-2</v>
      </c>
      <c r="I15" s="22">
        <f t="shared" si="0"/>
        <v>2.8699999999999997</v>
      </c>
      <c r="J15" s="22">
        <f t="shared" si="0"/>
        <v>114.86</v>
      </c>
      <c r="K15" s="22">
        <f t="shared" si="0"/>
        <v>0.78999999999999992</v>
      </c>
      <c r="L15" s="22">
        <f t="shared" si="0"/>
        <v>423.60999999999996</v>
      </c>
      <c r="M15" s="22">
        <f t="shared" si="0"/>
        <v>227.76</v>
      </c>
      <c r="N15" s="22">
        <f t="shared" si="0"/>
        <v>66.61</v>
      </c>
      <c r="O15" s="22">
        <f t="shared" si="0"/>
        <v>1.7199999999999998</v>
      </c>
    </row>
    <row r="16" spans="1:15" s="41" customFormat="1" x14ac:dyDescent="0.25">
      <c r="A16" s="37"/>
      <c r="B16" s="38"/>
      <c r="C16" s="39"/>
      <c r="D16" s="38"/>
      <c r="E16" s="38"/>
      <c r="F16" s="38"/>
      <c r="G16" s="38"/>
      <c r="H16" s="40"/>
      <c r="I16" s="40"/>
      <c r="J16" s="40"/>
      <c r="K16" s="40"/>
      <c r="L16" s="40"/>
      <c r="M16" s="40"/>
      <c r="N16" s="40"/>
      <c r="O16" s="40"/>
    </row>
    <row r="17" spans="1:15" s="41" customFormat="1" x14ac:dyDescent="0.25">
      <c r="A17" s="37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s="41" customFormat="1" x14ac:dyDescent="0.25">
      <c r="A18" s="37"/>
      <c r="B18" s="42"/>
      <c r="C18" s="43"/>
      <c r="D18" s="45"/>
      <c r="E18" s="45"/>
      <c r="F18" s="45"/>
      <c r="G18" s="44"/>
      <c r="H18" s="45"/>
      <c r="I18" s="45"/>
      <c r="J18" s="45"/>
      <c r="K18" s="45"/>
      <c r="L18" s="45"/>
      <c r="M18" s="45"/>
      <c r="N18" s="45"/>
      <c r="O18" s="45"/>
    </row>
    <row r="19" spans="1:15" s="41" customFormat="1" x14ac:dyDescent="0.25">
      <c r="A19" s="37"/>
      <c r="B19" s="38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s="41" customFormat="1" x14ac:dyDescent="0.25">
      <c r="A20" s="37"/>
      <c r="B20" s="3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День 1 (завтрак)</vt:lpstr>
      <vt:lpstr>День 2 (завтрак)</vt:lpstr>
      <vt:lpstr>День 3 (завтрак) </vt:lpstr>
      <vt:lpstr>День 4 (завтрак)</vt:lpstr>
      <vt:lpstr>День 5 (завтрак)</vt:lpstr>
      <vt:lpstr>День 6 (завтрак)</vt:lpstr>
      <vt:lpstr>День 7 (завтрак)</vt:lpstr>
      <vt:lpstr>День 8 (завтрак)</vt:lpstr>
      <vt:lpstr>День 9 (завтрак)</vt:lpstr>
      <vt:lpstr>День 10 (завтрак)</vt:lpstr>
      <vt:lpstr>День 11 ( завтрак)</vt:lpstr>
      <vt:lpstr>День 12 (завтрак)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RePack by Diakov</cp:lastModifiedBy>
  <cp:lastPrinted>2022-10-24T08:23:40Z</cp:lastPrinted>
  <dcterms:created xsi:type="dcterms:W3CDTF">2020-08-27T16:51:11Z</dcterms:created>
  <dcterms:modified xsi:type="dcterms:W3CDTF">2023-02-13T06:32:35Z</dcterms:modified>
</cp:coreProperties>
</file>